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Shared\BUSINESS ENTERPRISE\1. BUSINESS ENTERPRISE\4. Forms\Loan documents\Application docs\"/>
    </mc:Choice>
  </mc:AlternateContent>
  <bookViews>
    <workbookView xWindow="0" yWindow="0" windowWidth="28800" windowHeight="12435" tabRatio="500" activeTab="1"/>
  </bookViews>
  <sheets>
    <sheet name="Cashflow 1 sample" sheetId="1" r:id="rId1"/>
    <sheet name="Cashflow 2" sheetId="6" r:id="rId2"/>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P12" i="6" l="1"/>
  <c r="P11" i="6"/>
  <c r="P10" i="6"/>
  <c r="P9" i="6"/>
  <c r="D26" i="1"/>
  <c r="D13" i="1"/>
  <c r="C26" i="1"/>
  <c r="P26" i="1" s="1"/>
  <c r="C13" i="1"/>
  <c r="C28" i="1" s="1"/>
  <c r="C32" i="1" s="1"/>
  <c r="D30" i="1" s="1"/>
  <c r="D28" i="1"/>
  <c r="E26" i="1"/>
  <c r="E13" i="1"/>
  <c r="E28" i="1" s="1"/>
  <c r="P5" i="1"/>
  <c r="F26" i="1"/>
  <c r="G26" i="1"/>
  <c r="H26" i="1"/>
  <c r="I26" i="1"/>
  <c r="I28" i="1" s="1"/>
  <c r="J26" i="1"/>
  <c r="K26" i="1"/>
  <c r="L26" i="1"/>
  <c r="M26" i="1"/>
  <c r="M28" i="1" s="1"/>
  <c r="N26" i="1"/>
  <c r="O26" i="1"/>
  <c r="F13" i="1"/>
  <c r="F28" i="1" s="1"/>
  <c r="G13" i="1"/>
  <c r="H13" i="1"/>
  <c r="I13" i="1"/>
  <c r="J13" i="1"/>
  <c r="J28" i="1" s="1"/>
  <c r="K13" i="1"/>
  <c r="L13" i="1"/>
  <c r="M13" i="1"/>
  <c r="N13" i="1"/>
  <c r="N28" i="1" s="1"/>
  <c r="O13" i="1"/>
  <c r="O28" i="1" s="1"/>
  <c r="P8" i="1"/>
  <c r="P24" i="1"/>
  <c r="L28" i="1"/>
  <c r="K28" i="1"/>
  <c r="H28" i="1"/>
  <c r="G28" i="1"/>
  <c r="P25" i="1"/>
  <c r="P23" i="1"/>
  <c r="P22" i="1"/>
  <c r="P21" i="1"/>
  <c r="P20" i="1"/>
  <c r="P19" i="1"/>
  <c r="P18" i="1"/>
  <c r="P17" i="1"/>
  <c r="P16" i="1"/>
  <c r="P12" i="1"/>
  <c r="P11" i="1"/>
  <c r="P10" i="1"/>
  <c r="P9" i="1"/>
  <c r="P7" i="1"/>
  <c r="P6" i="1"/>
  <c r="E32" i="1" l="1"/>
  <c r="F30" i="1" s="1"/>
  <c r="F32" i="1" s="1"/>
  <c r="G30" i="1" s="1"/>
  <c r="G32" i="1" s="1"/>
  <c r="H30" i="1" s="1"/>
  <c r="H32" i="1" s="1"/>
  <c r="I30" i="1" s="1"/>
  <c r="I32" i="1" s="1"/>
  <c r="J30" i="1" s="1"/>
  <c r="J32" i="1" s="1"/>
  <c r="K30" i="1" s="1"/>
  <c r="K32" i="1" s="1"/>
  <c r="L30" i="1" s="1"/>
  <c r="L32" i="1" s="1"/>
  <c r="M30" i="1" s="1"/>
  <c r="M32" i="1" s="1"/>
  <c r="N30" i="1" s="1"/>
  <c r="N32" i="1" s="1"/>
  <c r="O30" i="1" s="1"/>
  <c r="O32" i="1" s="1"/>
  <c r="P30" i="1" s="1"/>
  <c r="P32" i="1" s="1"/>
  <c r="D32" i="1"/>
  <c r="E30" i="1" s="1"/>
  <c r="P13" i="1"/>
  <c r="P28" i="1" s="1"/>
</calcChain>
</file>

<file path=xl/comments1.xml><?xml version="1.0" encoding="utf-8"?>
<comments xmlns="http://schemas.openxmlformats.org/spreadsheetml/2006/main">
  <authors>
    <author>Jane Cormack</author>
  </authors>
  <commentList>
    <comment ref="A4" authorId="0" shapeId="0">
      <text>
        <r>
          <rPr>
            <b/>
            <sz val="10"/>
            <color indexed="81"/>
            <rFont val="Arial"/>
            <family val="2"/>
          </rPr>
          <t>Explanation</t>
        </r>
        <r>
          <rPr>
            <sz val="10"/>
            <color indexed="81"/>
            <rFont val="Arial"/>
            <family val="2"/>
          </rPr>
          <t xml:space="preserve">
This is where you list any money that you have coming in to your business such as product or service sales, equity or other investments and your Start Up Loan.
The number of items you include will depend on your business model, but a typical revenue section usually includes between three and six items. If any of the pre-listed items are not relevant to your business, simply mark '0' in in the value field; and equally, if there are any items missing from the list, you can add them in the free fields at the bottom of the table.</t>
        </r>
      </text>
    </comment>
    <comment ref="B4" authorId="0" shapeId="0">
      <text>
        <r>
          <rPr>
            <b/>
            <sz val="10"/>
            <color indexed="81"/>
            <rFont val="Arial"/>
            <family val="2"/>
          </rPr>
          <t xml:space="preserve">Explanation:
</t>
        </r>
        <r>
          <rPr>
            <sz val="10"/>
            <color indexed="81"/>
            <rFont val="Arial"/>
            <family val="2"/>
          </rPr>
          <t xml:space="preserve">
Add a brief description for any items to help others to understand your Cash In-Flows if required.</t>
        </r>
      </text>
    </comment>
    <comment ref="C4" authorId="0" shapeId="0">
      <text>
        <r>
          <rPr>
            <b/>
            <sz val="10"/>
            <color indexed="81"/>
            <rFont val="Arial"/>
            <family val="2"/>
          </rPr>
          <t>Explanation</t>
        </r>
        <r>
          <rPr>
            <sz val="10"/>
            <color indexed="81"/>
            <rFont val="Arial"/>
            <family val="2"/>
          </rPr>
          <t xml:space="preserve">
Enter any money that you have prior to starting your 12-month forecast in this column. Leave it blank if this does not apply to some/any of your items.</t>
        </r>
      </text>
    </comment>
    <comment ref="P4" authorId="0" shapeId="0">
      <text>
        <r>
          <rPr>
            <b/>
            <sz val="10"/>
            <color indexed="81"/>
            <rFont val="Arial"/>
            <family val="2"/>
          </rPr>
          <t>Explanation:</t>
        </r>
        <r>
          <rPr>
            <sz val="10"/>
            <color indexed="81"/>
            <rFont val="Arial"/>
            <family val="2"/>
          </rPr>
          <t xml:space="preserve">
This column will give you the 12-month total for each of your cash in-flows.</t>
        </r>
      </text>
    </comment>
    <comment ref="A5" authorId="0" shapeId="0">
      <text>
        <r>
          <rPr>
            <b/>
            <sz val="10"/>
            <color indexed="81"/>
            <rFont val="Arial"/>
            <family val="2"/>
          </rPr>
          <t xml:space="preserve">Explanation:
</t>
        </r>
        <r>
          <rPr>
            <sz val="10"/>
            <color indexed="81"/>
            <rFont val="Arial"/>
            <family val="2"/>
          </rPr>
          <t>This is value of the sales you anticipate making in the next 12-months.</t>
        </r>
      </text>
    </comment>
    <comment ref="C6" authorId="0" shapeId="0">
      <text>
        <r>
          <rPr>
            <b/>
            <sz val="10"/>
            <color indexed="81"/>
            <rFont val="Arial"/>
            <family val="2"/>
          </rPr>
          <t xml:space="preserve">Explanation:
</t>
        </r>
        <r>
          <rPr>
            <sz val="10"/>
            <color indexed="81"/>
            <rFont val="Arial"/>
            <family val="2"/>
          </rPr>
          <t>Enter the full value of any Loan you are applying for in the cell you expect it to arrive int your bank account</t>
        </r>
      </text>
    </comment>
    <comment ref="A7" authorId="0" shapeId="0">
      <text>
        <r>
          <rPr>
            <b/>
            <sz val="10"/>
            <color indexed="81"/>
            <rFont val="Arial"/>
            <family val="2"/>
          </rPr>
          <t>Explanation:</t>
        </r>
        <r>
          <rPr>
            <sz val="10"/>
            <color indexed="81"/>
            <rFont val="Arial"/>
            <family val="2"/>
          </rPr>
          <t xml:space="preserve">
This might be money that you have personally put into the business or money that your business partners, private investors or other individuals have contributed. This could also be money that you have been gifted or inherited.</t>
        </r>
      </text>
    </comment>
    <comment ref="A9" authorId="0" shapeId="0">
      <text>
        <r>
          <rPr>
            <b/>
            <sz val="10"/>
            <color indexed="81"/>
            <rFont val="Arial"/>
            <family val="2"/>
          </rPr>
          <t xml:space="preserve">Explanation:
</t>
        </r>
        <r>
          <rPr>
            <sz val="10"/>
            <color indexed="81"/>
            <rFont val="Arial"/>
            <family val="2"/>
          </rPr>
          <t xml:space="preserve">
Use these fields if your business has any other income or cash in-flows that are not covered in the above. 
Provide a description of these items in the next field.</t>
        </r>
      </text>
    </comment>
    <comment ref="A10" authorId="0" shapeId="0">
      <text>
        <r>
          <rPr>
            <b/>
            <sz val="10"/>
            <color indexed="81"/>
            <rFont val="Arial"/>
            <family val="2"/>
          </rPr>
          <t xml:space="preserve">Explanation:
</t>
        </r>
        <r>
          <rPr>
            <sz val="10"/>
            <color indexed="81"/>
            <rFont val="Arial"/>
            <family val="2"/>
          </rPr>
          <t xml:space="preserve">
Use these fields if your business has any other income or cash in-flows that are not covered in the above. 
Provide a description of these items in the next field.</t>
        </r>
      </text>
    </comment>
    <comment ref="A11" authorId="0" shapeId="0">
      <text>
        <r>
          <rPr>
            <b/>
            <sz val="10"/>
            <color indexed="81"/>
            <rFont val="Arial"/>
            <family val="2"/>
          </rPr>
          <t xml:space="preserve">Explanation:
</t>
        </r>
        <r>
          <rPr>
            <sz val="10"/>
            <color indexed="81"/>
            <rFont val="Arial"/>
            <family val="2"/>
          </rPr>
          <t xml:space="preserve">
Use these fields if your business has any other income or cash in-flows that are not covered in the above. 
Provide a description of these items in the next field.</t>
        </r>
      </text>
    </comment>
    <comment ref="A12" authorId="0" shapeId="0">
      <text>
        <r>
          <rPr>
            <b/>
            <sz val="10"/>
            <color indexed="81"/>
            <rFont val="Arial"/>
            <family val="2"/>
          </rPr>
          <t xml:space="preserve">Explanation:
</t>
        </r>
        <r>
          <rPr>
            <sz val="10"/>
            <color indexed="81"/>
            <rFont val="Arial"/>
            <family val="2"/>
          </rPr>
          <t xml:space="preserve">
Use these fields if your business has any other income or cash in-flows that are not covered in the above. 
Provide a description of these items in the next field.</t>
        </r>
      </text>
    </comment>
    <comment ref="A13" authorId="0" shapeId="0">
      <text>
        <r>
          <rPr>
            <b/>
            <sz val="10"/>
            <color indexed="81"/>
            <rFont val="Arial"/>
            <family val="2"/>
          </rPr>
          <t>Explanation:</t>
        </r>
        <r>
          <rPr>
            <sz val="10"/>
            <color indexed="81"/>
            <rFont val="Arial"/>
            <family val="2"/>
          </rPr>
          <t xml:space="preserve">
Your total cash in-flow is made up of all your individual sources of revenue added together.</t>
        </r>
      </text>
    </comment>
    <comment ref="B15" authorId="0" shapeId="0">
      <text>
        <r>
          <rPr>
            <b/>
            <sz val="10"/>
            <color indexed="81"/>
            <rFont val="Arial"/>
            <family val="2"/>
          </rPr>
          <t xml:space="preserve">Explanation:
</t>
        </r>
        <r>
          <rPr>
            <sz val="10"/>
            <color indexed="81"/>
            <rFont val="Arial"/>
            <family val="2"/>
          </rPr>
          <t xml:space="preserve">
Add a brief description for any Cash Out-Flows to help others  understand each cash out-flow as required.</t>
        </r>
      </text>
    </comment>
    <comment ref="P15" authorId="0" shapeId="0">
      <text>
        <r>
          <rPr>
            <b/>
            <sz val="10"/>
            <color indexed="81"/>
            <rFont val="Arial"/>
            <family val="2"/>
          </rPr>
          <t>Explanation:</t>
        </r>
        <r>
          <rPr>
            <sz val="10"/>
            <color indexed="81"/>
            <rFont val="Arial"/>
            <family val="2"/>
          </rPr>
          <t xml:space="preserve">
This column will give you the 12-month total for each of your cash out-flows.</t>
        </r>
      </text>
    </comment>
    <comment ref="B28" authorId="0" shapeId="0">
      <text>
        <r>
          <rPr>
            <b/>
            <sz val="10"/>
            <color indexed="81"/>
            <rFont val="Arial"/>
            <family val="2"/>
          </rPr>
          <t xml:space="preserve">Explanation:
</t>
        </r>
        <r>
          <rPr>
            <sz val="10"/>
            <color indexed="81"/>
            <rFont val="Arial"/>
            <family val="2"/>
          </rPr>
          <t>Your net cash flow tells you the difference between what is coming in and what is going out of your business on a monthly basis.</t>
        </r>
        <r>
          <rPr>
            <sz val="9"/>
            <color indexed="81"/>
            <rFont val="Arial"/>
            <family val="2"/>
          </rPr>
          <t xml:space="preserve">
</t>
        </r>
      </text>
    </comment>
    <comment ref="B30" authorId="0" shapeId="0">
      <text>
        <r>
          <rPr>
            <b/>
            <sz val="10"/>
            <color indexed="81"/>
            <rFont val="Arial"/>
            <family val="2"/>
          </rPr>
          <t xml:space="preserve">Explanation:
</t>
        </r>
        <r>
          <rPr>
            <sz val="10"/>
            <color indexed="81"/>
            <rFont val="Arial"/>
            <family val="2"/>
          </rPr>
          <t xml:space="preserve">This is the amount of money that you have available for your business at the start of each month. You'll see this number will auto-update for each month, based on the previous months' cash flow. 
</t>
        </r>
        <r>
          <rPr>
            <sz val="9"/>
            <color indexed="81"/>
            <rFont val="Arial"/>
            <family val="2"/>
          </rPr>
          <t xml:space="preserve">
</t>
        </r>
      </text>
    </comment>
    <comment ref="C30" authorId="0" shapeId="0">
      <text>
        <r>
          <rPr>
            <b/>
            <sz val="10"/>
            <color indexed="81"/>
            <rFont val="Arial"/>
            <family val="2"/>
          </rPr>
          <t>Tip:</t>
        </r>
        <r>
          <rPr>
            <sz val="10"/>
            <color indexed="81"/>
            <rFont val="Arial"/>
            <family val="2"/>
          </rPr>
          <t xml:space="preserve">
If you're not currently trading, then leave this cell as zero / blank.
If your business is already trading, then you should enter your current business bank account cash balance in this cell.</t>
        </r>
      </text>
    </comment>
    <comment ref="B32" authorId="0" shapeId="0">
      <text>
        <r>
          <rPr>
            <b/>
            <sz val="10"/>
            <color indexed="81"/>
            <rFont val="Arial"/>
            <family val="2"/>
          </rPr>
          <t xml:space="preserve">Explanation:
</t>
        </r>
        <r>
          <rPr>
            <sz val="10"/>
            <color indexed="81"/>
            <rFont val="Arial"/>
            <family val="2"/>
          </rPr>
          <t xml:space="preserve">This is your anticipated financial position at the end of each month, once you have brought in all your revenue, paid all your expenses and balanced your books. 
This figure is calculated by adding together whatever money is recorded in your net cash flow for a particular month with the opening balance at the start of that month.
</t>
        </r>
      </text>
    </comment>
  </commentList>
</comments>
</file>

<file path=xl/comments2.xml><?xml version="1.0" encoding="utf-8"?>
<comments xmlns="http://schemas.openxmlformats.org/spreadsheetml/2006/main">
  <authors>
    <author>Jane Cormack</author>
  </authors>
  <commentList>
    <comment ref="P4" authorId="0" shapeId="0">
      <text>
        <r>
          <rPr>
            <b/>
            <sz val="10"/>
            <color indexed="81"/>
            <rFont val="Arial"/>
            <family val="2"/>
          </rPr>
          <t>Explanation:</t>
        </r>
        <r>
          <rPr>
            <sz val="10"/>
            <color indexed="81"/>
            <rFont val="Arial"/>
            <family val="2"/>
          </rPr>
          <t xml:space="preserve">
This column will give you the 12-month total for each of your cash in-flows.</t>
        </r>
      </text>
    </comment>
    <comment ref="P15" authorId="0" shapeId="0">
      <text>
        <r>
          <rPr>
            <b/>
            <sz val="10"/>
            <color indexed="81"/>
            <rFont val="Arial"/>
            <family val="2"/>
          </rPr>
          <t>Explanation:</t>
        </r>
        <r>
          <rPr>
            <sz val="10"/>
            <color indexed="81"/>
            <rFont val="Arial"/>
            <family val="2"/>
          </rPr>
          <t xml:space="preserve">
This column will give you the 12-month total for each of your cash out-flows.</t>
        </r>
      </text>
    </comment>
  </commentList>
</comments>
</file>

<file path=xl/sharedStrings.xml><?xml version="1.0" encoding="utf-8"?>
<sst xmlns="http://schemas.openxmlformats.org/spreadsheetml/2006/main" count="125" uniqueCount="42">
  <si>
    <t>n/a</t>
  </si>
  <si>
    <t>Cost of sales</t>
  </si>
  <si>
    <t>Utilities (gas, electricity, water)</t>
  </si>
  <si>
    <t>Telephone and internet</t>
  </si>
  <si>
    <t>Marketing and advertising expenses</t>
  </si>
  <si>
    <t>Vehicle running costs</t>
  </si>
  <si>
    <t>Postage, printing, stationery</t>
  </si>
  <si>
    <t>Transport and delivery</t>
  </si>
  <si>
    <t>Start Up Loan monthly repayment*</t>
  </si>
  <si>
    <t>Cash In-Flows</t>
  </si>
  <si>
    <t>Cash Out-Flows</t>
  </si>
  <si>
    <t>Total Cash In-Flows (A)</t>
  </si>
  <si>
    <t>Total Cash Out-Flows (B)</t>
  </si>
  <si>
    <t>Net Cash Flow (A-B)</t>
  </si>
  <si>
    <t>Closing Cash Position</t>
  </si>
  <si>
    <t>Jan</t>
  </si>
  <si>
    <t>Feb</t>
  </si>
  <si>
    <t>Mar</t>
  </si>
  <si>
    <t>Apr</t>
  </si>
  <si>
    <t>May</t>
  </si>
  <si>
    <t>Jun</t>
  </si>
  <si>
    <t>Jul</t>
  </si>
  <si>
    <t>Aug</t>
  </si>
  <si>
    <t>Sep</t>
  </si>
  <si>
    <t>Oct</t>
  </si>
  <si>
    <t>Nov</t>
  </si>
  <si>
    <t>Dec</t>
  </si>
  <si>
    <t>Total</t>
  </si>
  <si>
    <t>Start point</t>
  </si>
  <si>
    <t>Description (if needed)</t>
  </si>
  <si>
    <t>Insert next</t>
  </si>
  <si>
    <t>Opening Bank Balance</t>
  </si>
  <si>
    <t>Business loan</t>
  </si>
  <si>
    <t>Soft Loan</t>
  </si>
  <si>
    <t>Funding</t>
  </si>
  <si>
    <t>Products</t>
  </si>
  <si>
    <t>Anticipated sales</t>
  </si>
  <si>
    <t xml:space="preserve"> 12-Month Cash Flow Forecast </t>
  </si>
  <si>
    <t xml:space="preserve">Other sources of cash </t>
  </si>
  <si>
    <t>partly salary</t>
  </si>
  <si>
    <t>Salary/ labour</t>
  </si>
  <si>
    <t>Shop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</si>
</sst>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quot;£&quot;* #,##0.00_);_(&quot;£&quot;* \(#,##0.00\);_(&quot;£&quot;* &quot;-&quot;??_);_(@_)"/>
    <numFmt numFmtId="166" formatCode="\$#,##0_);[Red]\(\$#,##0\)"/>
  </numFmts>
  <fonts count="21">
    <font>
      <sz val="12"/>
      <color theme="1"/>
      <name val="Calibri"/>
      <family val="2"/>
      <scheme val="minor"/>
    </font>
    <font>
      <sz val="12"/>
      <color theme="1"/>
      <name val="Calibri"/>
      <family val="2"/>
      <scheme val="minor"/>
    </font>
    <font>
      <sz val="11"/>
      <color theme="1"/>
      <name val="Arial"/>
      <family val="2"/>
    </font>
    <font>
      <b/>
      <sz val="11"/>
      <name val="Arial"/>
      <family val="2"/>
    </font>
    <font>
      <b/>
      <sz val="12"/>
      <color theme="0"/>
      <name val="Arial"/>
      <family val="2"/>
    </font>
    <font>
      <b/>
      <sz val="11"/>
      <color theme="0"/>
      <name val="Arial"/>
      <family val="2"/>
    </font>
    <font>
      <sz val="10"/>
      <name val="Arial"/>
      <family val="2"/>
    </font>
    <font>
      <b/>
      <sz val="11"/>
      <color theme="1"/>
      <name val="Arial"/>
      <family val="2"/>
    </font>
    <font>
      <b/>
      <sz val="10"/>
      <name val="Arial"/>
      <family val="2"/>
    </font>
    <font>
      <sz val="11"/>
      <name val="Arial"/>
      <family val="2"/>
    </font>
    <font>
      <sz val="10"/>
      <color theme="1"/>
      <name val="Arial"/>
      <family val="2"/>
    </font>
    <font>
      <b/>
      <sz val="10"/>
      <color theme="1"/>
      <name val="Arial"/>
      <family val="2"/>
    </font>
    <font>
      <b/>
      <sz val="10"/>
      <color indexed="81"/>
      <name val="Arial"/>
      <family val="2"/>
    </font>
    <font>
      <sz val="10"/>
      <color indexed="81"/>
      <name val="Arial"/>
      <family val="2"/>
    </font>
    <font>
      <sz val="9"/>
      <color indexed="81"/>
      <name val="Arial"/>
      <family val="2"/>
    </font>
    <font>
      <b/>
      <sz val="36"/>
      <color rgb="FF00D142"/>
      <name val="American Typewriter"/>
      <family val="1"/>
    </font>
    <font>
      <b/>
      <sz val="10"/>
      <color theme="0"/>
      <name val="Arial"/>
      <family val="2"/>
    </font>
    <font>
      <b/>
      <sz val="11"/>
      <color indexed="23"/>
      <name val="Verdana"/>
      <family val="2"/>
    </font>
    <font>
      <sz val="8"/>
      <name val="Verdana"/>
      <family val="2"/>
    </font>
    <font>
      <b/>
      <sz val="8"/>
      <color indexed="8"/>
      <name val="Tahoma"/>
      <family val="2"/>
    </font>
    <font>
      <sz val="8"/>
      <name val="Tahoma"/>
      <family val="2"/>
    </font>
  </fonts>
  <fills count="12">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00D1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9"/>
        <bgColor indexed="9"/>
      </patternFill>
    </fill>
  </fills>
  <borders count="18">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theme="1" tint="0.249977111117893"/>
      </bottom>
      <diagonal/>
    </border>
    <border>
      <left style="thin">
        <color theme="1" tint="0.34998626667073579"/>
      </left>
      <right style="thin">
        <color theme="1" tint="0.34998626667073579"/>
      </right>
      <top style="thin">
        <color theme="1" tint="0.34998626667073579"/>
      </top>
      <bottom style="medium">
        <color theme="1" tint="0.249977111117893"/>
      </bottom>
      <diagonal/>
    </border>
    <border>
      <left style="thin">
        <color theme="1" tint="0.34998626667073579"/>
      </left>
      <right/>
      <top style="medium">
        <color theme="1" tint="0.249977111117893"/>
      </top>
      <bottom style="medium">
        <color theme="1" tint="0.249977111117893"/>
      </bottom>
      <diagonal/>
    </border>
    <border>
      <left/>
      <right style="thin">
        <color theme="1" tint="0.34998626667073579"/>
      </right>
      <top style="medium">
        <color theme="1" tint="0.249977111117893"/>
      </top>
      <bottom style="medium">
        <color theme="1" tint="0.249977111117893"/>
      </bottom>
      <diagonal/>
    </border>
    <border>
      <left style="thin">
        <color theme="1" tint="0.34998626667073579"/>
      </left>
      <right style="thin">
        <color theme="1" tint="0.34998626667073579"/>
      </right>
      <top style="medium">
        <color theme="1" tint="0.249977111117893"/>
      </top>
      <bottom style="medium">
        <color theme="1" tint="0.249977111117893"/>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theme="1" tint="0.34998626667073579"/>
      </right>
      <top style="thin">
        <color theme="1" tint="0.34998626667073579"/>
      </top>
      <bottom style="thin">
        <color theme="1" tint="0.34998626667073579"/>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s>
  <cellStyleXfs count="10">
    <xf numFmtId="0" fontId="0" fillId="0" borderId="0"/>
    <xf numFmtId="164" fontId="1" fillId="0" borderId="0" applyFont="0" applyFill="0" applyBorder="0" applyAlignment="0" applyProtection="0"/>
    <xf numFmtId="165" fontId="1" fillId="0" borderId="0" applyFont="0" applyFill="0" applyBorder="0" applyAlignment="0" applyProtection="0"/>
    <xf numFmtId="0" fontId="17" fillId="8" borderId="0">
      <alignment horizontal="left" wrapText="1" indent="1"/>
    </xf>
    <xf numFmtId="0" fontId="18" fillId="9" borderId="0" applyBorder="0">
      <alignment horizontal="left" vertical="center" indent="1"/>
    </xf>
    <xf numFmtId="0" fontId="19" fillId="11" borderId="16" applyNumberFormat="0">
      <alignment horizontal="left" vertical="top" indent="1"/>
    </xf>
    <xf numFmtId="0" fontId="19" fillId="0" borderId="16" applyNumberFormat="0" applyFill="0">
      <alignment horizontal="centerContinuous" vertical="top"/>
    </xf>
    <xf numFmtId="37" fontId="20" fillId="10" borderId="13" applyBorder="0" applyProtection="0">
      <alignment vertical="center"/>
    </xf>
    <xf numFmtId="37" fontId="20" fillId="10" borderId="15" applyBorder="0">
      <alignment horizontal="left" vertical="center" indent="2"/>
    </xf>
    <xf numFmtId="37" fontId="19" fillId="8" borderId="17" applyFill="0">
      <alignment vertical="center"/>
    </xf>
  </cellStyleXfs>
  <cellXfs count="60">
    <xf numFmtId="0" fontId="0" fillId="0" borderId="0" xfId="0"/>
    <xf numFmtId="0" fontId="2" fillId="2" borderId="0" xfId="0" applyFont="1" applyFill="1" applyProtection="1">
      <protection locked="0"/>
    </xf>
    <xf numFmtId="0" fontId="2" fillId="2" borderId="0" xfId="0" applyFont="1" applyFill="1" applyBorder="1" applyProtection="1">
      <protection locked="0"/>
    </xf>
    <xf numFmtId="0" fontId="2" fillId="2" borderId="0" xfId="0" applyFont="1" applyFill="1" applyAlignment="1" applyProtection="1">
      <alignment vertical="center"/>
      <protection locked="0"/>
    </xf>
    <xf numFmtId="0" fontId="2" fillId="2" borderId="0" xfId="0" applyFont="1" applyFill="1" applyBorder="1" applyAlignment="1" applyProtection="1">
      <alignment vertical="center"/>
      <protection locked="0"/>
    </xf>
    <xf numFmtId="0" fontId="6" fillId="0" borderId="2" xfId="0" applyFont="1" applyBorder="1" applyAlignment="1" applyProtection="1">
      <alignment vertical="center"/>
      <protection locked="0"/>
    </xf>
    <xf numFmtId="0" fontId="2" fillId="0" borderId="0" xfId="0" applyFont="1" applyProtection="1">
      <protection locked="0"/>
    </xf>
    <xf numFmtId="0" fontId="6" fillId="0" borderId="3" xfId="0" applyFont="1" applyBorder="1" applyAlignment="1" applyProtection="1">
      <alignment vertical="center"/>
      <protection locked="0"/>
    </xf>
    <xf numFmtId="0" fontId="7" fillId="2" borderId="0" xfId="0" applyFont="1" applyFill="1" applyBorder="1" applyProtection="1">
      <protection locked="0"/>
    </xf>
    <xf numFmtId="0" fontId="7" fillId="0" borderId="0" xfId="0" applyFont="1" applyProtection="1">
      <protection locked="0"/>
    </xf>
    <xf numFmtId="0" fontId="9" fillId="2" borderId="0" xfId="0" applyFont="1" applyFill="1" applyBorder="1" applyProtection="1">
      <protection locked="0"/>
    </xf>
    <xf numFmtId="0" fontId="10" fillId="0" borderId="10" xfId="0" applyFont="1" applyFill="1" applyBorder="1" applyAlignment="1" applyProtection="1">
      <alignment horizontal="left" vertical="center" wrapText="1"/>
      <protection locked="0"/>
    </xf>
    <xf numFmtId="0" fontId="2" fillId="0" borderId="1" xfId="0" applyFont="1" applyBorder="1" applyAlignment="1" applyProtection="1">
      <alignment vertical="center"/>
      <protection locked="0"/>
    </xf>
    <xf numFmtId="0" fontId="10" fillId="0" borderId="13" xfId="0" applyFont="1" applyFill="1" applyBorder="1" applyAlignment="1" applyProtection="1">
      <alignment horizontal="left" vertical="center" wrapText="1"/>
      <protection locked="0"/>
    </xf>
    <xf numFmtId="0" fontId="6" fillId="0" borderId="12"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2" fillId="0" borderId="0" xfId="0" applyFont="1" applyAlignment="1" applyProtection="1">
      <alignment vertical="center"/>
      <protection locked="0"/>
    </xf>
    <xf numFmtId="0" fontId="7" fillId="2" borderId="0" xfId="0" applyFont="1" applyFill="1" applyBorder="1" applyAlignment="1" applyProtection="1">
      <alignment wrapText="1"/>
      <protection locked="0"/>
    </xf>
    <xf numFmtId="0" fontId="6" fillId="6" borderId="4" xfId="0" applyFont="1" applyFill="1" applyBorder="1" applyAlignment="1" applyProtection="1">
      <alignment vertical="center"/>
      <protection locked="0"/>
    </xf>
    <xf numFmtId="0" fontId="6" fillId="6" borderId="3" xfId="0" applyFont="1" applyFill="1" applyBorder="1" applyAlignment="1" applyProtection="1">
      <alignment vertical="center"/>
      <protection locked="0"/>
    </xf>
    <xf numFmtId="0" fontId="6" fillId="6" borderId="5" xfId="0" applyFont="1" applyFill="1" applyBorder="1" applyAlignment="1" applyProtection="1">
      <alignment vertical="center"/>
      <protection locked="0"/>
    </xf>
    <xf numFmtId="0" fontId="5" fillId="4" borderId="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protection locked="0"/>
    </xf>
    <xf numFmtId="0" fontId="5" fillId="7" borderId="1" xfId="0" applyFont="1" applyFill="1" applyBorder="1" applyAlignment="1" applyProtection="1">
      <alignment horizontal="center" vertical="center" wrapText="1"/>
      <protection locked="0"/>
    </xf>
    <xf numFmtId="166" fontId="0" fillId="0" borderId="0" xfId="0" applyNumberFormat="1"/>
    <xf numFmtId="166" fontId="5" fillId="7" borderId="1" xfId="0" applyNumberFormat="1" applyFont="1" applyFill="1" applyBorder="1" applyAlignment="1" applyProtection="1">
      <alignment horizontal="center" vertical="center" wrapText="1"/>
      <protection locked="0"/>
    </xf>
    <xf numFmtId="166" fontId="5" fillId="7" borderId="1" xfId="0" applyNumberFormat="1" applyFont="1" applyFill="1" applyBorder="1" applyAlignment="1" applyProtection="1">
      <alignment horizontal="center" vertical="center"/>
      <protection locked="0"/>
    </xf>
    <xf numFmtId="166" fontId="6" fillId="0" borderId="2" xfId="0" applyNumberFormat="1" applyFont="1" applyBorder="1" applyAlignment="1" applyProtection="1">
      <alignment horizontal="center" vertical="center"/>
      <protection locked="0"/>
    </xf>
    <xf numFmtId="166" fontId="6" fillId="3" borderId="2" xfId="2" applyNumberFormat="1" applyFont="1" applyFill="1" applyBorder="1" applyAlignment="1" applyProtection="1">
      <alignment horizontal="center" vertical="center"/>
    </xf>
    <xf numFmtId="166" fontId="6" fillId="0" borderId="3" xfId="0" applyNumberFormat="1" applyFont="1" applyFill="1" applyBorder="1" applyAlignment="1" applyProtection="1">
      <alignment horizontal="center" vertical="center"/>
      <protection locked="0"/>
    </xf>
    <xf numFmtId="166" fontId="6" fillId="0" borderId="3" xfId="0" applyNumberFormat="1" applyFont="1" applyBorder="1" applyAlignment="1" applyProtection="1">
      <alignment horizontal="center" vertical="center"/>
      <protection locked="0"/>
    </xf>
    <xf numFmtId="166" fontId="6" fillId="3" borderId="3" xfId="2" applyNumberFormat="1" applyFont="1" applyFill="1" applyBorder="1" applyAlignment="1" applyProtection="1">
      <alignment horizontal="center" vertical="center"/>
    </xf>
    <xf numFmtId="166" fontId="6" fillId="0" borderId="4" xfId="0" applyNumberFormat="1" applyFont="1" applyBorder="1" applyAlignment="1" applyProtection="1">
      <alignment horizontal="center" vertical="center"/>
      <protection locked="0"/>
    </xf>
    <xf numFmtId="166" fontId="6" fillId="3" borderId="4" xfId="2" applyNumberFormat="1" applyFont="1" applyFill="1" applyBorder="1" applyAlignment="1" applyProtection="1">
      <alignment horizontal="center" vertical="center"/>
    </xf>
    <xf numFmtId="166" fontId="6" fillId="0" borderId="6" xfId="0" applyNumberFormat="1" applyFont="1" applyBorder="1" applyAlignment="1" applyProtection="1">
      <alignment horizontal="center" vertical="center"/>
      <protection locked="0"/>
    </xf>
    <xf numFmtId="166" fontId="6" fillId="3" borderId="6" xfId="2" applyNumberFormat="1" applyFont="1" applyFill="1" applyBorder="1" applyAlignment="1" applyProtection="1">
      <alignment horizontal="center" vertical="center"/>
    </xf>
    <xf numFmtId="166" fontId="8" fillId="3" borderId="9" xfId="1" applyNumberFormat="1" applyFont="1" applyFill="1" applyBorder="1" applyAlignment="1" applyProtection="1">
      <alignment horizontal="center" vertical="center"/>
    </xf>
    <xf numFmtId="166" fontId="8" fillId="3" borderId="9" xfId="2" applyNumberFormat="1" applyFont="1" applyFill="1" applyBorder="1" applyAlignment="1" applyProtection="1">
      <alignment horizontal="center" vertical="center"/>
    </xf>
    <xf numFmtId="166" fontId="9" fillId="2" borderId="0" xfId="0" applyNumberFormat="1" applyFont="1" applyFill="1" applyBorder="1" applyProtection="1">
      <protection locked="0"/>
    </xf>
    <xf numFmtId="166" fontId="3" fillId="2" borderId="0" xfId="1" applyNumberFormat="1" applyFont="1" applyFill="1" applyBorder="1" applyProtection="1">
      <protection locked="0"/>
    </xf>
    <xf numFmtId="166" fontId="6" fillId="2" borderId="11" xfId="2" applyNumberFormat="1" applyFont="1" applyFill="1" applyBorder="1" applyAlignment="1" applyProtection="1">
      <alignment horizontal="center" vertical="center"/>
      <protection locked="0"/>
    </xf>
    <xf numFmtId="166" fontId="6" fillId="2" borderId="3" xfId="2" applyNumberFormat="1" applyFont="1" applyFill="1" applyBorder="1" applyAlignment="1" applyProtection="1">
      <alignment horizontal="center" vertical="center"/>
      <protection locked="0"/>
    </xf>
    <xf numFmtId="166" fontId="6" fillId="0" borderId="11" xfId="2" applyNumberFormat="1" applyFont="1" applyFill="1" applyBorder="1" applyAlignment="1" applyProtection="1">
      <alignment horizontal="center" vertical="center"/>
      <protection locked="0"/>
    </xf>
    <xf numFmtId="166" fontId="6" fillId="0" borderId="2" xfId="2" applyNumberFormat="1" applyFont="1" applyFill="1" applyBorder="1" applyAlignment="1" applyProtection="1">
      <alignment horizontal="center" vertical="center"/>
    </xf>
    <xf numFmtId="166" fontId="6" fillId="0" borderId="3" xfId="2" applyNumberFormat="1" applyFont="1" applyFill="1" applyBorder="1" applyAlignment="1" applyProtection="1">
      <alignment horizontal="center" vertical="center"/>
      <protection locked="0"/>
    </xf>
    <xf numFmtId="166" fontId="11" fillId="3" borderId="9" xfId="2" applyNumberFormat="1" applyFont="1" applyFill="1" applyBorder="1" applyAlignment="1" applyProtection="1">
      <alignment horizontal="center" vertical="center"/>
    </xf>
    <xf numFmtId="166" fontId="10" fillId="2" borderId="0" xfId="0" applyNumberFormat="1" applyFont="1" applyFill="1" applyBorder="1" applyAlignment="1" applyProtection="1">
      <alignment horizontal="center" vertical="center"/>
      <protection locked="0"/>
    </xf>
    <xf numFmtId="166" fontId="10" fillId="2" borderId="0" xfId="1" applyNumberFormat="1" applyFont="1" applyFill="1" applyBorder="1" applyAlignment="1" applyProtection="1">
      <alignment horizontal="center" vertical="center"/>
      <protection locked="0"/>
    </xf>
    <xf numFmtId="166" fontId="11" fillId="3" borderId="14" xfId="2" applyNumberFormat="1" applyFont="1" applyFill="1" applyBorder="1" applyAlignment="1" applyProtection="1">
      <alignment horizontal="center" vertical="center"/>
    </xf>
    <xf numFmtId="166" fontId="11" fillId="3" borderId="1" xfId="2" applyNumberFormat="1" applyFont="1" applyFill="1" applyBorder="1" applyAlignment="1" applyProtection="1">
      <alignment horizontal="center" vertical="center"/>
    </xf>
    <xf numFmtId="166" fontId="11" fillId="2" borderId="0" xfId="2" applyNumberFormat="1" applyFont="1" applyFill="1" applyBorder="1" applyAlignment="1" applyProtection="1">
      <alignment horizontal="center" vertical="center"/>
      <protection locked="0"/>
    </xf>
    <xf numFmtId="166" fontId="11" fillId="5" borderId="14" xfId="2" applyNumberFormat="1" applyFont="1" applyFill="1" applyBorder="1" applyAlignment="1" applyProtection="1">
      <alignment horizontal="center" vertical="center"/>
      <protection locked="0"/>
    </xf>
    <xf numFmtId="0" fontId="15" fillId="0" borderId="0" xfId="0" applyFont="1" applyAlignment="1"/>
    <xf numFmtId="166" fontId="7" fillId="2" borderId="0" xfId="0" applyNumberFormat="1" applyFont="1" applyFill="1" applyBorder="1" applyProtection="1">
      <protection locked="0"/>
    </xf>
    <xf numFmtId="166" fontId="2" fillId="2" borderId="0" xfId="0" applyNumberFormat="1" applyFont="1" applyFill="1" applyBorder="1" applyProtection="1">
      <protection locked="0"/>
    </xf>
    <xf numFmtId="0" fontId="16" fillId="4" borderId="7" xfId="0" applyFont="1" applyFill="1" applyBorder="1" applyAlignment="1" applyProtection="1">
      <alignment horizontal="right" vertical="center"/>
      <protection locked="0"/>
    </xf>
    <xf numFmtId="0" fontId="16" fillId="4" borderId="8" xfId="0" applyFont="1" applyFill="1" applyBorder="1" applyAlignment="1" applyProtection="1">
      <alignment horizontal="right" vertical="center"/>
      <protection locked="0"/>
    </xf>
  </cellXfs>
  <cellStyles count="10">
    <cellStyle name="amount" xfId="7"/>
    <cellStyle name="Body text" xfId="4"/>
    <cellStyle name="Comma" xfId="1" builtinId="3"/>
    <cellStyle name="Currency" xfId="2" builtinId="4"/>
    <cellStyle name="Header Total" xfId="9"/>
    <cellStyle name="Header1" xfId="5"/>
    <cellStyle name="Header3" xfId="6"/>
    <cellStyle name="NonPrint_TemTitle" xfId="3"/>
    <cellStyle name="Normal" xfId="0" builtinId="0"/>
    <cellStyle name="Normal 2" xfId="8"/>
  </cellStyles>
  <dxfs count="0"/>
  <tableStyles count="0" defaultTableStyle="TableStyleMedium9" defaultPivotStyle="PivotStyleMedium7"/>
  <colors>
    <mruColors>
      <color rgb="FF00D1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2"/>
  <sheetViews>
    <sheetView topLeftCell="A13" zoomScale="84" zoomScaleNormal="84" workbookViewId="0">
      <selection activeCell="A16" sqref="A16:A20"/>
    </sheetView>
  </sheetViews>
  <sheetFormatPr defaultColWidth="11" defaultRowHeight="15.75"/>
  <cols>
    <col min="1" max="1" width="36.875" customWidth="1"/>
    <col min="2" max="2" width="22.625" customWidth="1"/>
    <col min="3" max="3" width="11" style="27" customWidth="1"/>
    <col min="4" max="16" width="10.875" style="27"/>
  </cols>
  <sheetData>
    <row r="1" spans="1:17" ht="37.5" customHeight="1">
      <c r="A1" s="55"/>
    </row>
    <row r="2" spans="1:17" ht="50.1" customHeight="1">
      <c r="A2" s="55" t="s">
        <v>37</v>
      </c>
      <c r="B2" s="55"/>
      <c r="C2" s="55"/>
      <c r="D2" s="55"/>
      <c r="E2" s="55"/>
      <c r="F2" s="55"/>
      <c r="G2" s="55"/>
      <c r="H2" s="55"/>
      <c r="I2" s="55"/>
      <c r="J2" s="55"/>
      <c r="K2" s="55"/>
      <c r="L2" s="55"/>
      <c r="M2" s="55"/>
      <c r="N2" s="55"/>
      <c r="O2" s="55"/>
      <c r="P2" s="55"/>
    </row>
    <row r="3" spans="1:17" ht="24.95" customHeight="1"/>
    <row r="4" spans="1:17" s="3" customFormat="1" ht="24.95" customHeight="1">
      <c r="A4" s="25" t="s">
        <v>9</v>
      </c>
      <c r="B4" s="26" t="s">
        <v>29</v>
      </c>
      <c r="C4" s="28" t="s">
        <v>28</v>
      </c>
      <c r="D4" s="29" t="s">
        <v>21</v>
      </c>
      <c r="E4" s="29" t="s">
        <v>22</v>
      </c>
      <c r="F4" s="29" t="s">
        <v>23</v>
      </c>
      <c r="G4" s="29" t="s">
        <v>24</v>
      </c>
      <c r="H4" s="29" t="s">
        <v>25</v>
      </c>
      <c r="I4" s="29" t="s">
        <v>26</v>
      </c>
      <c r="J4" s="29" t="s">
        <v>15</v>
      </c>
      <c r="K4" s="29" t="s">
        <v>16</v>
      </c>
      <c r="L4" s="29" t="s">
        <v>17</v>
      </c>
      <c r="M4" s="29" t="s">
        <v>18</v>
      </c>
      <c r="N4" s="29" t="s">
        <v>19</v>
      </c>
      <c r="O4" s="29" t="s">
        <v>20</v>
      </c>
      <c r="P4" s="29" t="s">
        <v>27</v>
      </c>
      <c r="Q4" s="4"/>
    </row>
    <row r="5" spans="1:17" s="6" customFormat="1" ht="24.95" customHeight="1">
      <c r="A5" s="5" t="s">
        <v>36</v>
      </c>
      <c r="B5" s="5" t="s">
        <v>35</v>
      </c>
      <c r="C5" s="30">
        <v>0</v>
      </c>
      <c r="D5" s="30">
        <v>0</v>
      </c>
      <c r="E5" s="30">
        <v>4850</v>
      </c>
      <c r="F5" s="30">
        <v>4850</v>
      </c>
      <c r="G5" s="30">
        <v>4850</v>
      </c>
      <c r="H5" s="30">
        <v>4850</v>
      </c>
      <c r="I5" s="30">
        <v>4850</v>
      </c>
      <c r="J5" s="30">
        <v>4850</v>
      </c>
      <c r="K5" s="30">
        <v>4850</v>
      </c>
      <c r="L5" s="30">
        <v>4850</v>
      </c>
      <c r="M5" s="30">
        <v>4850</v>
      </c>
      <c r="N5" s="30">
        <v>4850</v>
      </c>
      <c r="O5" s="30">
        <v>10850</v>
      </c>
      <c r="P5" s="31">
        <f>SUM(C5:O5)</f>
        <v>59350</v>
      </c>
      <c r="Q5" s="2"/>
    </row>
    <row r="6" spans="1:17" s="6" customFormat="1" ht="24.95" customHeight="1">
      <c r="A6" s="7" t="s">
        <v>32</v>
      </c>
      <c r="B6" s="7" t="s">
        <v>33</v>
      </c>
      <c r="C6" s="32">
        <v>0</v>
      </c>
      <c r="D6" s="33">
        <v>18000</v>
      </c>
      <c r="E6" s="33" t="s">
        <v>0</v>
      </c>
      <c r="F6" s="33" t="s">
        <v>0</v>
      </c>
      <c r="G6" s="33" t="s">
        <v>0</v>
      </c>
      <c r="H6" s="33" t="s">
        <v>0</v>
      </c>
      <c r="I6" s="33" t="s">
        <v>0</v>
      </c>
      <c r="J6" s="33" t="s">
        <v>0</v>
      </c>
      <c r="K6" s="33" t="s">
        <v>0</v>
      </c>
      <c r="L6" s="33" t="s">
        <v>0</v>
      </c>
      <c r="M6" s="33" t="s">
        <v>0</v>
      </c>
      <c r="N6" s="33" t="s">
        <v>0</v>
      </c>
      <c r="O6" s="33" t="s">
        <v>0</v>
      </c>
      <c r="P6" s="34">
        <f t="shared" ref="P6:P13" si="0">SUM(C6:O6)</f>
        <v>18000</v>
      </c>
      <c r="Q6" s="2"/>
    </row>
    <row r="7" spans="1:17" s="6" customFormat="1" ht="24.95" customHeight="1">
      <c r="A7" s="7" t="s">
        <v>38</v>
      </c>
      <c r="B7" s="7" t="s">
        <v>34</v>
      </c>
      <c r="C7" s="33">
        <v>0</v>
      </c>
      <c r="D7" s="33">
        <v>0</v>
      </c>
      <c r="E7" s="33" t="s">
        <v>0</v>
      </c>
      <c r="F7" s="33" t="s">
        <v>0</v>
      </c>
      <c r="G7" s="33" t="s">
        <v>0</v>
      </c>
      <c r="H7" s="33" t="s">
        <v>0</v>
      </c>
      <c r="I7" s="33" t="s">
        <v>0</v>
      </c>
      <c r="J7" s="33" t="s">
        <v>0</v>
      </c>
      <c r="K7" s="33" t="s">
        <v>0</v>
      </c>
      <c r="L7" s="33" t="s">
        <v>0</v>
      </c>
      <c r="M7" s="33" t="s">
        <v>0</v>
      </c>
      <c r="N7" s="33" t="s">
        <v>0</v>
      </c>
      <c r="O7" s="33" t="s">
        <v>0</v>
      </c>
      <c r="P7" s="34">
        <f t="shared" si="0"/>
        <v>0</v>
      </c>
      <c r="Q7" s="2"/>
    </row>
    <row r="8" spans="1:17" s="6" customFormat="1" ht="24.95" customHeight="1" thickBot="1">
      <c r="A8" s="7" t="s">
        <v>38</v>
      </c>
      <c r="B8" s="7" t="s">
        <v>39</v>
      </c>
      <c r="C8" s="33">
        <v>0</v>
      </c>
      <c r="D8" s="33">
        <v>0</v>
      </c>
      <c r="E8" s="33">
        <v>0</v>
      </c>
      <c r="F8" s="33">
        <v>0</v>
      </c>
      <c r="G8" s="33">
        <v>0</v>
      </c>
      <c r="H8" s="33">
        <v>0</v>
      </c>
      <c r="I8" s="33">
        <v>0</v>
      </c>
      <c r="J8" s="33">
        <v>0</v>
      </c>
      <c r="K8" s="33">
        <v>0</v>
      </c>
      <c r="L8" s="33">
        <v>0</v>
      </c>
      <c r="M8" s="33">
        <v>0</v>
      </c>
      <c r="N8" s="33">
        <v>0</v>
      </c>
      <c r="O8" s="33">
        <v>0</v>
      </c>
      <c r="P8" s="34">
        <f t="shared" si="0"/>
        <v>0</v>
      </c>
      <c r="Q8" s="2"/>
    </row>
    <row r="9" spans="1:17" s="6" customFormat="1" ht="24.95" hidden="1" customHeight="1">
      <c r="A9" s="18" t="s">
        <v>30</v>
      </c>
      <c r="B9" s="19"/>
      <c r="C9" s="35">
        <v>0</v>
      </c>
      <c r="D9" s="35">
        <v>0</v>
      </c>
      <c r="E9" s="35">
        <v>0</v>
      </c>
      <c r="F9" s="35">
        <v>0</v>
      </c>
      <c r="G9" s="35">
        <v>0</v>
      </c>
      <c r="H9" s="35">
        <v>0</v>
      </c>
      <c r="I9" s="35">
        <v>0</v>
      </c>
      <c r="J9" s="35">
        <v>0</v>
      </c>
      <c r="K9" s="35">
        <v>0</v>
      </c>
      <c r="L9" s="35">
        <v>0</v>
      </c>
      <c r="M9" s="35">
        <v>0</v>
      </c>
      <c r="N9" s="35">
        <v>0</v>
      </c>
      <c r="O9" s="35">
        <v>0</v>
      </c>
      <c r="P9" s="36">
        <f t="shared" si="0"/>
        <v>0</v>
      </c>
      <c r="Q9" s="2"/>
    </row>
    <row r="10" spans="1:17" s="6" customFormat="1" ht="24.95" hidden="1" customHeight="1">
      <c r="A10" s="18" t="s">
        <v>30</v>
      </c>
      <c r="B10" s="19"/>
      <c r="C10" s="35">
        <v>0</v>
      </c>
      <c r="D10" s="35">
        <v>0</v>
      </c>
      <c r="E10" s="35">
        <v>0</v>
      </c>
      <c r="F10" s="35">
        <v>0</v>
      </c>
      <c r="G10" s="35">
        <v>0</v>
      </c>
      <c r="H10" s="35">
        <v>0</v>
      </c>
      <c r="I10" s="35">
        <v>0</v>
      </c>
      <c r="J10" s="35">
        <v>0</v>
      </c>
      <c r="K10" s="35">
        <v>0</v>
      </c>
      <c r="L10" s="35">
        <v>0</v>
      </c>
      <c r="M10" s="35">
        <v>0</v>
      </c>
      <c r="N10" s="35">
        <v>0</v>
      </c>
      <c r="O10" s="35">
        <v>0</v>
      </c>
      <c r="P10" s="36">
        <f t="shared" si="0"/>
        <v>0</v>
      </c>
      <c r="Q10" s="2"/>
    </row>
    <row r="11" spans="1:17" s="6" customFormat="1" ht="24.95" hidden="1" customHeight="1">
      <c r="A11" s="18" t="s">
        <v>30</v>
      </c>
      <c r="B11" s="19"/>
      <c r="C11" s="35">
        <v>0</v>
      </c>
      <c r="D11" s="35">
        <v>0</v>
      </c>
      <c r="E11" s="35">
        <v>0</v>
      </c>
      <c r="F11" s="35">
        <v>0</v>
      </c>
      <c r="G11" s="35">
        <v>0</v>
      </c>
      <c r="H11" s="35">
        <v>0</v>
      </c>
      <c r="I11" s="35">
        <v>0</v>
      </c>
      <c r="J11" s="35">
        <v>0</v>
      </c>
      <c r="K11" s="35">
        <v>0</v>
      </c>
      <c r="L11" s="35">
        <v>0</v>
      </c>
      <c r="M11" s="35">
        <v>0</v>
      </c>
      <c r="N11" s="35">
        <v>0</v>
      </c>
      <c r="O11" s="35">
        <v>0</v>
      </c>
      <c r="P11" s="36">
        <f t="shared" si="0"/>
        <v>0</v>
      </c>
      <c r="Q11" s="2"/>
    </row>
    <row r="12" spans="1:17" s="6" customFormat="1" ht="24.95" hidden="1" customHeight="1" thickBot="1">
      <c r="A12" s="20" t="s">
        <v>30</v>
      </c>
      <c r="B12" s="20"/>
      <c r="C12" s="37">
        <v>0</v>
      </c>
      <c r="D12" s="37">
        <v>0</v>
      </c>
      <c r="E12" s="37">
        <v>0</v>
      </c>
      <c r="F12" s="37">
        <v>0</v>
      </c>
      <c r="G12" s="37">
        <v>0</v>
      </c>
      <c r="H12" s="37">
        <v>0</v>
      </c>
      <c r="I12" s="37">
        <v>0</v>
      </c>
      <c r="J12" s="37">
        <v>0</v>
      </c>
      <c r="K12" s="37">
        <v>0</v>
      </c>
      <c r="L12" s="37">
        <v>0</v>
      </c>
      <c r="M12" s="37">
        <v>0</v>
      </c>
      <c r="N12" s="37">
        <v>0</v>
      </c>
      <c r="O12" s="37">
        <v>0</v>
      </c>
      <c r="P12" s="38">
        <f t="shared" si="0"/>
        <v>0</v>
      </c>
      <c r="Q12" s="2"/>
    </row>
    <row r="13" spans="1:17" s="9" customFormat="1" ht="24.95" customHeight="1" thickBot="1">
      <c r="A13" s="58" t="s">
        <v>11</v>
      </c>
      <c r="B13" s="59"/>
      <c r="C13" s="39">
        <f t="shared" ref="C13:O13" si="1">SUM(C5:C12)</f>
        <v>0</v>
      </c>
      <c r="D13" s="39">
        <f>SUM(D5:D12)</f>
        <v>18000</v>
      </c>
      <c r="E13" s="39">
        <f t="shared" si="1"/>
        <v>4850</v>
      </c>
      <c r="F13" s="39">
        <f t="shared" si="1"/>
        <v>4850</v>
      </c>
      <c r="G13" s="39">
        <f t="shared" si="1"/>
        <v>4850</v>
      </c>
      <c r="H13" s="39">
        <f t="shared" si="1"/>
        <v>4850</v>
      </c>
      <c r="I13" s="39">
        <f t="shared" si="1"/>
        <v>4850</v>
      </c>
      <c r="J13" s="39">
        <f t="shared" si="1"/>
        <v>4850</v>
      </c>
      <c r="K13" s="39">
        <f t="shared" si="1"/>
        <v>4850</v>
      </c>
      <c r="L13" s="39">
        <f t="shared" si="1"/>
        <v>4850</v>
      </c>
      <c r="M13" s="39">
        <f t="shared" si="1"/>
        <v>4850</v>
      </c>
      <c r="N13" s="39">
        <f t="shared" si="1"/>
        <v>4850</v>
      </c>
      <c r="O13" s="39">
        <f t="shared" si="1"/>
        <v>10850</v>
      </c>
      <c r="P13" s="40">
        <f t="shared" si="0"/>
        <v>77350</v>
      </c>
      <c r="Q13" s="56"/>
    </row>
    <row r="14" spans="1:17" s="1" customFormat="1" ht="24.95" customHeight="1">
      <c r="A14" s="10"/>
      <c r="B14" s="10"/>
      <c r="C14" s="41"/>
      <c r="D14" s="41"/>
      <c r="E14" s="41"/>
      <c r="F14" s="41"/>
      <c r="G14" s="41"/>
      <c r="H14" s="41"/>
      <c r="I14" s="41"/>
      <c r="J14" s="41"/>
      <c r="K14" s="41"/>
      <c r="L14" s="41"/>
      <c r="M14" s="41"/>
      <c r="N14" s="41"/>
      <c r="O14" s="41"/>
      <c r="P14" s="42"/>
      <c r="Q14" s="2"/>
    </row>
    <row r="15" spans="1:17" s="1" customFormat="1" ht="24.95" customHeight="1">
      <c r="A15" s="25" t="s">
        <v>10</v>
      </c>
      <c r="B15" s="26" t="s">
        <v>29</v>
      </c>
      <c r="C15" s="28" t="s">
        <v>28</v>
      </c>
      <c r="D15" s="29" t="s">
        <v>21</v>
      </c>
      <c r="E15" s="29" t="s">
        <v>22</v>
      </c>
      <c r="F15" s="29" t="s">
        <v>23</v>
      </c>
      <c r="G15" s="29" t="s">
        <v>24</v>
      </c>
      <c r="H15" s="29" t="s">
        <v>25</v>
      </c>
      <c r="I15" s="29" t="s">
        <v>26</v>
      </c>
      <c r="J15" s="29" t="s">
        <v>15</v>
      </c>
      <c r="K15" s="29" t="s">
        <v>16</v>
      </c>
      <c r="L15" s="29" t="s">
        <v>17</v>
      </c>
      <c r="M15" s="29" t="s">
        <v>18</v>
      </c>
      <c r="N15" s="29" t="s">
        <v>19</v>
      </c>
      <c r="O15" s="29" t="s">
        <v>20</v>
      </c>
      <c r="P15" s="29" t="s">
        <v>27</v>
      </c>
      <c r="Q15" s="2"/>
    </row>
    <row r="16" spans="1:17" s="6" customFormat="1" ht="24.95" customHeight="1">
      <c r="A16" s="11" t="s">
        <v>1</v>
      </c>
      <c r="B16" s="12"/>
      <c r="C16" s="43">
        <v>0</v>
      </c>
      <c r="D16" s="44">
        <v>3000</v>
      </c>
      <c r="E16" s="44">
        <v>2000</v>
      </c>
      <c r="F16" s="44">
        <v>2500</v>
      </c>
      <c r="G16" s="44">
        <v>3000</v>
      </c>
      <c r="H16" s="44">
        <v>1000</v>
      </c>
      <c r="I16" s="44">
        <v>2500</v>
      </c>
      <c r="J16" s="44">
        <v>2000</v>
      </c>
      <c r="K16" s="44">
        <v>3000</v>
      </c>
      <c r="L16" s="44">
        <v>2000</v>
      </c>
      <c r="M16" s="44">
        <v>3000</v>
      </c>
      <c r="N16" s="44">
        <v>2000</v>
      </c>
      <c r="O16" s="44">
        <v>3000</v>
      </c>
      <c r="P16" s="34">
        <f t="shared" ref="P16:P24" si="2">SUM(C16:O16)</f>
        <v>29000</v>
      </c>
      <c r="Q16" s="2"/>
    </row>
    <row r="17" spans="1:17" s="6" customFormat="1" ht="24.95" customHeight="1">
      <c r="A17" s="13" t="s">
        <v>2</v>
      </c>
      <c r="B17" s="12"/>
      <c r="C17" s="43">
        <v>0</v>
      </c>
      <c r="D17" s="44">
        <v>0</v>
      </c>
      <c r="E17" s="44">
        <v>50</v>
      </c>
      <c r="F17" s="44">
        <v>50</v>
      </c>
      <c r="G17" s="44">
        <v>50</v>
      </c>
      <c r="H17" s="44">
        <v>50</v>
      </c>
      <c r="I17" s="44">
        <v>50</v>
      </c>
      <c r="J17" s="44">
        <v>50</v>
      </c>
      <c r="K17" s="44">
        <v>50</v>
      </c>
      <c r="L17" s="44">
        <v>50</v>
      </c>
      <c r="M17" s="44">
        <v>50</v>
      </c>
      <c r="N17" s="44">
        <v>50</v>
      </c>
      <c r="O17" s="44">
        <v>50</v>
      </c>
      <c r="P17" s="34">
        <f t="shared" si="2"/>
        <v>550</v>
      </c>
      <c r="Q17" s="2"/>
    </row>
    <row r="18" spans="1:17" s="6" customFormat="1" ht="24.95" customHeight="1">
      <c r="A18" s="13" t="s">
        <v>41</v>
      </c>
      <c r="B18" s="12"/>
      <c r="C18" s="43">
        <v>0</v>
      </c>
      <c r="D18" s="44">
        <v>10000</v>
      </c>
      <c r="E18" s="44">
        <v>0</v>
      </c>
      <c r="F18" s="44">
        <v>0</v>
      </c>
      <c r="G18" s="44">
        <v>0</v>
      </c>
      <c r="H18" s="44">
        <v>0</v>
      </c>
      <c r="I18" s="44">
        <v>0</v>
      </c>
      <c r="J18" s="44">
        <v>0</v>
      </c>
      <c r="K18" s="44">
        <v>0</v>
      </c>
      <c r="L18" s="44">
        <v>0</v>
      </c>
      <c r="M18" s="44">
        <v>0</v>
      </c>
      <c r="N18" s="44">
        <v>0</v>
      </c>
      <c r="O18" s="44">
        <v>0</v>
      </c>
      <c r="P18" s="34">
        <f t="shared" si="2"/>
        <v>10000</v>
      </c>
      <c r="Q18" s="2"/>
    </row>
    <row r="19" spans="1:17" s="6" customFormat="1" ht="24.95" customHeight="1">
      <c r="A19" s="13" t="s">
        <v>3</v>
      </c>
      <c r="B19" s="12"/>
      <c r="C19" s="43">
        <v>0</v>
      </c>
      <c r="D19" s="44">
        <v>0</v>
      </c>
      <c r="E19" s="44">
        <v>50</v>
      </c>
      <c r="F19" s="44">
        <v>50</v>
      </c>
      <c r="G19" s="44">
        <v>50</v>
      </c>
      <c r="H19" s="44">
        <v>50</v>
      </c>
      <c r="I19" s="44">
        <v>50</v>
      </c>
      <c r="J19" s="44"/>
      <c r="K19" s="44">
        <v>50</v>
      </c>
      <c r="L19" s="44">
        <v>50</v>
      </c>
      <c r="M19" s="44">
        <v>50</v>
      </c>
      <c r="N19" s="44">
        <v>50</v>
      </c>
      <c r="O19" s="44">
        <v>50</v>
      </c>
      <c r="P19" s="34">
        <f t="shared" si="2"/>
        <v>500</v>
      </c>
      <c r="Q19" s="2"/>
    </row>
    <row r="20" spans="1:17" s="6" customFormat="1" ht="24.95" customHeight="1">
      <c r="A20" s="13" t="s">
        <v>4</v>
      </c>
      <c r="B20" s="12"/>
      <c r="C20" s="43">
        <v>0</v>
      </c>
      <c r="D20" s="44">
        <v>0</v>
      </c>
      <c r="E20" s="44">
        <v>50</v>
      </c>
      <c r="F20" s="44">
        <v>50</v>
      </c>
      <c r="G20" s="44">
        <v>50</v>
      </c>
      <c r="H20" s="44">
        <v>50</v>
      </c>
      <c r="I20" s="44">
        <v>50</v>
      </c>
      <c r="J20" s="44">
        <v>50</v>
      </c>
      <c r="K20" s="44">
        <v>50</v>
      </c>
      <c r="L20" s="44">
        <v>50</v>
      </c>
      <c r="M20" s="44">
        <v>50</v>
      </c>
      <c r="N20" s="44">
        <v>50</v>
      </c>
      <c r="O20" s="44">
        <v>50</v>
      </c>
      <c r="P20" s="34">
        <f t="shared" si="2"/>
        <v>550</v>
      </c>
      <c r="Q20" s="2"/>
    </row>
    <row r="21" spans="1:17" s="6" customFormat="1" ht="24.95" customHeight="1">
      <c r="A21" s="13" t="s">
        <v>5</v>
      </c>
      <c r="B21" s="12"/>
      <c r="C21" s="43">
        <v>0</v>
      </c>
      <c r="D21" s="44">
        <v>0</v>
      </c>
      <c r="E21" s="44">
        <v>100</v>
      </c>
      <c r="F21" s="44">
        <v>100</v>
      </c>
      <c r="G21" s="44">
        <v>100</v>
      </c>
      <c r="H21" s="44">
        <v>100</v>
      </c>
      <c r="I21" s="44">
        <v>100</v>
      </c>
      <c r="J21" s="44">
        <v>100</v>
      </c>
      <c r="K21" s="44">
        <v>100</v>
      </c>
      <c r="L21" s="44">
        <v>100</v>
      </c>
      <c r="M21" s="44">
        <v>100</v>
      </c>
      <c r="N21" s="44">
        <v>100</v>
      </c>
      <c r="O21" s="44">
        <v>100</v>
      </c>
      <c r="P21" s="34">
        <f t="shared" si="2"/>
        <v>1100</v>
      </c>
      <c r="Q21" s="2"/>
    </row>
    <row r="22" spans="1:17" s="6" customFormat="1" ht="24.95" customHeight="1">
      <c r="A22" s="13" t="s">
        <v>7</v>
      </c>
      <c r="B22" s="12"/>
      <c r="C22" s="43">
        <v>0</v>
      </c>
      <c r="D22" s="44">
        <v>0</v>
      </c>
      <c r="E22" s="44">
        <v>50</v>
      </c>
      <c r="F22" s="44">
        <v>50</v>
      </c>
      <c r="G22" s="44">
        <v>50</v>
      </c>
      <c r="H22" s="44">
        <v>50</v>
      </c>
      <c r="I22" s="44">
        <v>50</v>
      </c>
      <c r="J22" s="44">
        <v>50</v>
      </c>
      <c r="K22" s="44">
        <v>50</v>
      </c>
      <c r="L22" s="44">
        <v>50</v>
      </c>
      <c r="M22" s="44">
        <v>50</v>
      </c>
      <c r="N22" s="44">
        <v>50</v>
      </c>
      <c r="O22" s="44">
        <v>50</v>
      </c>
      <c r="P22" s="34">
        <f t="shared" si="2"/>
        <v>550</v>
      </c>
      <c r="Q22" s="2"/>
    </row>
    <row r="23" spans="1:17" s="6" customFormat="1" ht="24.95" customHeight="1">
      <c r="A23" s="13" t="s">
        <v>6</v>
      </c>
      <c r="B23" s="12"/>
      <c r="C23" s="43">
        <v>0</v>
      </c>
      <c r="D23" s="44">
        <v>0</v>
      </c>
      <c r="E23" s="44">
        <v>200</v>
      </c>
      <c r="F23" s="44">
        <v>50</v>
      </c>
      <c r="G23" s="44">
        <v>50</v>
      </c>
      <c r="H23" s="44">
        <v>50</v>
      </c>
      <c r="I23" s="44">
        <v>50</v>
      </c>
      <c r="J23" s="44">
        <v>50</v>
      </c>
      <c r="K23" s="44">
        <v>50</v>
      </c>
      <c r="L23" s="44">
        <v>50</v>
      </c>
      <c r="M23" s="44">
        <v>50</v>
      </c>
      <c r="N23" s="44">
        <v>50</v>
      </c>
      <c r="O23" s="44">
        <v>50</v>
      </c>
      <c r="P23" s="34">
        <f t="shared" si="2"/>
        <v>700</v>
      </c>
      <c r="Q23" s="2"/>
    </row>
    <row r="24" spans="1:17" s="6" customFormat="1" ht="24.95" customHeight="1">
      <c r="A24" s="14" t="s">
        <v>40</v>
      </c>
      <c r="B24" s="12"/>
      <c r="C24" s="45">
        <v>0</v>
      </c>
      <c r="D24" s="46">
        <v>5000</v>
      </c>
      <c r="E24" s="46">
        <v>1200</v>
      </c>
      <c r="F24" s="46">
        <v>1200</v>
      </c>
      <c r="G24" s="46">
        <v>1200</v>
      </c>
      <c r="H24" s="46">
        <v>1200</v>
      </c>
      <c r="I24" s="46">
        <v>1200</v>
      </c>
      <c r="J24" s="46">
        <v>1200</v>
      </c>
      <c r="K24" s="46">
        <v>1200</v>
      </c>
      <c r="L24" s="46">
        <v>1200</v>
      </c>
      <c r="M24" s="46">
        <v>1200</v>
      </c>
      <c r="N24" s="46">
        <v>1200</v>
      </c>
      <c r="O24" s="46">
        <v>1200</v>
      </c>
      <c r="P24" s="34">
        <f t="shared" si="2"/>
        <v>18200</v>
      </c>
      <c r="Q24" s="2"/>
    </row>
    <row r="25" spans="1:17" s="6" customFormat="1" ht="24.95" customHeight="1" thickBot="1">
      <c r="A25" s="15" t="s">
        <v>8</v>
      </c>
      <c r="B25" s="12"/>
      <c r="C25" s="45" t="s">
        <v>0</v>
      </c>
      <c r="D25" s="47">
        <v>0</v>
      </c>
      <c r="E25" s="47">
        <v>500</v>
      </c>
      <c r="F25" s="47">
        <v>500</v>
      </c>
      <c r="G25" s="47">
        <v>500</v>
      </c>
      <c r="H25" s="47">
        <v>500</v>
      </c>
      <c r="I25" s="47">
        <v>500</v>
      </c>
      <c r="J25" s="47">
        <v>500</v>
      </c>
      <c r="K25" s="47">
        <v>500</v>
      </c>
      <c r="L25" s="47">
        <v>500</v>
      </c>
      <c r="M25" s="47">
        <v>500</v>
      </c>
      <c r="N25" s="47">
        <v>500</v>
      </c>
      <c r="O25" s="47">
        <v>500</v>
      </c>
      <c r="P25" s="34">
        <f t="shared" ref="P25:P26" si="3">SUM(C25:O25)</f>
        <v>5500</v>
      </c>
      <c r="Q25" s="2"/>
    </row>
    <row r="26" spans="1:17" s="16" customFormat="1" ht="24.95" customHeight="1" thickBot="1">
      <c r="A26" s="58" t="s">
        <v>12</v>
      </c>
      <c r="B26" s="59"/>
      <c r="C26" s="48">
        <f t="shared" ref="C26:O26" si="4">SUM(C16:C25)</f>
        <v>0</v>
      </c>
      <c r="D26" s="48">
        <f>SUM(D16:D25)</f>
        <v>18000</v>
      </c>
      <c r="E26" s="48">
        <f t="shared" si="4"/>
        <v>4200</v>
      </c>
      <c r="F26" s="48">
        <f t="shared" si="4"/>
        <v>4550</v>
      </c>
      <c r="G26" s="48">
        <f t="shared" si="4"/>
        <v>5050</v>
      </c>
      <c r="H26" s="48">
        <f t="shared" si="4"/>
        <v>3050</v>
      </c>
      <c r="I26" s="48">
        <f t="shared" si="4"/>
        <v>4550</v>
      </c>
      <c r="J26" s="48">
        <f t="shared" si="4"/>
        <v>4000</v>
      </c>
      <c r="K26" s="48">
        <f t="shared" si="4"/>
        <v>5050</v>
      </c>
      <c r="L26" s="48">
        <f t="shared" si="4"/>
        <v>4050</v>
      </c>
      <c r="M26" s="48">
        <f t="shared" si="4"/>
        <v>5050</v>
      </c>
      <c r="N26" s="48">
        <f t="shared" si="4"/>
        <v>4050</v>
      </c>
      <c r="O26" s="48">
        <f t="shared" si="4"/>
        <v>5050</v>
      </c>
      <c r="P26" s="48">
        <f t="shared" si="3"/>
        <v>66650</v>
      </c>
      <c r="Q26" s="4"/>
    </row>
    <row r="27" spans="1:17" s="1" customFormat="1" ht="24.95" customHeight="1">
      <c r="A27" s="2"/>
      <c r="B27" s="2"/>
      <c r="C27" s="49"/>
      <c r="D27" s="49"/>
      <c r="E27" s="49"/>
      <c r="F27" s="49"/>
      <c r="G27" s="49"/>
      <c r="H27" s="49"/>
      <c r="I27" s="49"/>
      <c r="J27" s="49"/>
      <c r="K27" s="49"/>
      <c r="L27" s="49"/>
      <c r="M27" s="49"/>
      <c r="N27" s="49"/>
      <c r="O27" s="49"/>
      <c r="P27" s="50"/>
      <c r="Q27" s="2"/>
    </row>
    <row r="28" spans="1:17" s="9" customFormat="1" ht="24.95" customHeight="1">
      <c r="B28" s="21" t="s">
        <v>13</v>
      </c>
      <c r="C28" s="51">
        <f t="shared" ref="C28:P28" si="5">C13-C26</f>
        <v>0</v>
      </c>
      <c r="D28" s="52">
        <f t="shared" si="5"/>
        <v>0</v>
      </c>
      <c r="E28" s="52">
        <f t="shared" si="5"/>
        <v>650</v>
      </c>
      <c r="F28" s="52">
        <f t="shared" si="5"/>
        <v>300</v>
      </c>
      <c r="G28" s="52">
        <f t="shared" si="5"/>
        <v>-200</v>
      </c>
      <c r="H28" s="52">
        <f t="shared" si="5"/>
        <v>1800</v>
      </c>
      <c r="I28" s="52">
        <f t="shared" si="5"/>
        <v>300</v>
      </c>
      <c r="J28" s="52">
        <f t="shared" si="5"/>
        <v>850</v>
      </c>
      <c r="K28" s="52">
        <f t="shared" si="5"/>
        <v>-200</v>
      </c>
      <c r="L28" s="52">
        <f t="shared" si="5"/>
        <v>800</v>
      </c>
      <c r="M28" s="52">
        <f t="shared" si="5"/>
        <v>-200</v>
      </c>
      <c r="N28" s="52">
        <f t="shared" si="5"/>
        <v>800</v>
      </c>
      <c r="O28" s="52">
        <f t="shared" si="5"/>
        <v>5800</v>
      </c>
      <c r="P28" s="52">
        <f t="shared" si="5"/>
        <v>10700</v>
      </c>
      <c r="Q28" s="8"/>
    </row>
    <row r="29" spans="1:17" s="1" customFormat="1" ht="24.95" customHeight="1">
      <c r="A29" s="2"/>
      <c r="B29" s="22"/>
      <c r="C29" s="53"/>
      <c r="D29" s="53"/>
      <c r="E29" s="53"/>
      <c r="F29" s="53"/>
      <c r="G29" s="53"/>
      <c r="H29" s="53"/>
      <c r="I29" s="53"/>
      <c r="J29" s="53"/>
      <c r="K29" s="53"/>
      <c r="L29" s="53"/>
      <c r="M29" s="53"/>
      <c r="N29" s="53"/>
      <c r="O29" s="53"/>
      <c r="P29" s="53"/>
      <c r="Q29" s="2"/>
    </row>
    <row r="30" spans="1:17" s="6" customFormat="1" ht="24.95" customHeight="1">
      <c r="B30" s="23" t="s">
        <v>31</v>
      </c>
      <c r="C30" s="54">
        <v>0</v>
      </c>
      <c r="D30" s="52">
        <f>C32</f>
        <v>0</v>
      </c>
      <c r="E30" s="52">
        <f>D32</f>
        <v>0</v>
      </c>
      <c r="F30" s="52">
        <f t="shared" ref="F30:O30" si="6">E32</f>
        <v>650</v>
      </c>
      <c r="G30" s="52">
        <f t="shared" si="6"/>
        <v>950</v>
      </c>
      <c r="H30" s="52">
        <f t="shared" si="6"/>
        <v>750</v>
      </c>
      <c r="I30" s="52">
        <f t="shared" si="6"/>
        <v>2550</v>
      </c>
      <c r="J30" s="52">
        <f t="shared" si="6"/>
        <v>2850</v>
      </c>
      <c r="K30" s="52">
        <f t="shared" si="6"/>
        <v>3700</v>
      </c>
      <c r="L30" s="52">
        <f t="shared" si="6"/>
        <v>3500</v>
      </c>
      <c r="M30" s="52">
        <f t="shared" si="6"/>
        <v>4300</v>
      </c>
      <c r="N30" s="52">
        <f t="shared" si="6"/>
        <v>4100</v>
      </c>
      <c r="O30" s="52">
        <f t="shared" si="6"/>
        <v>4900</v>
      </c>
      <c r="P30" s="52">
        <f>O32</f>
        <v>10700</v>
      </c>
      <c r="Q30" s="2"/>
    </row>
    <row r="31" spans="1:17" s="1" customFormat="1" ht="24.95" customHeight="1">
      <c r="A31" s="17"/>
      <c r="B31" s="24"/>
      <c r="C31" s="53"/>
      <c r="D31" s="53"/>
      <c r="E31" s="53"/>
      <c r="F31" s="53"/>
      <c r="G31" s="53"/>
      <c r="H31" s="53"/>
      <c r="I31" s="53"/>
      <c r="J31" s="53"/>
      <c r="K31" s="53"/>
      <c r="L31" s="53"/>
      <c r="M31" s="53"/>
      <c r="N31" s="53"/>
      <c r="O31" s="53"/>
      <c r="P31" s="53"/>
      <c r="Q31" s="2"/>
    </row>
    <row r="32" spans="1:17" s="6" customFormat="1" ht="24.95" customHeight="1">
      <c r="B32" s="23" t="s">
        <v>14</v>
      </c>
      <c r="C32" s="51">
        <f>C28+C30</f>
        <v>0</v>
      </c>
      <c r="D32" s="52">
        <f>D28+D30</f>
        <v>0</v>
      </c>
      <c r="E32" s="52">
        <f>E28+E30</f>
        <v>650</v>
      </c>
      <c r="F32" s="52">
        <f t="shared" ref="F32:O32" si="7">F28+F30</f>
        <v>950</v>
      </c>
      <c r="G32" s="52">
        <f t="shared" si="7"/>
        <v>750</v>
      </c>
      <c r="H32" s="52">
        <f t="shared" si="7"/>
        <v>2550</v>
      </c>
      <c r="I32" s="52">
        <f t="shared" si="7"/>
        <v>2850</v>
      </c>
      <c r="J32" s="52">
        <f t="shared" si="7"/>
        <v>3700</v>
      </c>
      <c r="K32" s="52">
        <f t="shared" si="7"/>
        <v>3500</v>
      </c>
      <c r="L32" s="52">
        <f t="shared" si="7"/>
        <v>4300</v>
      </c>
      <c r="M32" s="52">
        <f t="shared" si="7"/>
        <v>4100</v>
      </c>
      <c r="N32" s="52">
        <f t="shared" si="7"/>
        <v>4900</v>
      </c>
      <c r="O32" s="52">
        <f t="shared" si="7"/>
        <v>10700</v>
      </c>
      <c r="P32" s="52">
        <f>P30</f>
        <v>10700</v>
      </c>
      <c r="Q32" s="57"/>
    </row>
  </sheetData>
  <mergeCells count="2">
    <mergeCell ref="A13:B13"/>
    <mergeCell ref="A26:B26"/>
  </mergeCells>
  <pageMargins left="0.7" right="0.7" top="0.75" bottom="0.75" header="0.3" footer="0.3"/>
  <pageSetup scale="5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2"/>
  <sheetViews>
    <sheetView tabSelected="1" topLeftCell="A19" zoomScale="84" zoomScaleNormal="84" workbookViewId="0">
      <selection activeCell="B30" sqref="B30"/>
    </sheetView>
  </sheetViews>
  <sheetFormatPr defaultColWidth="11" defaultRowHeight="15.75"/>
  <cols>
    <col min="1" max="1" width="36.875" customWidth="1"/>
    <col min="2" max="2" width="22.625" customWidth="1"/>
    <col min="3" max="3" width="11" style="27" customWidth="1"/>
    <col min="4" max="16" width="11" style="27"/>
  </cols>
  <sheetData>
    <row r="1" spans="1:17" ht="37.5" customHeight="1">
      <c r="A1" s="55"/>
    </row>
    <row r="2" spans="1:17" ht="50.1" customHeight="1">
      <c r="A2" s="55" t="s">
        <v>37</v>
      </c>
      <c r="B2" s="55"/>
      <c r="C2" s="55"/>
      <c r="D2" s="55"/>
      <c r="E2" s="55"/>
      <c r="F2" s="55"/>
      <c r="G2" s="55"/>
      <c r="H2" s="55"/>
      <c r="I2" s="55"/>
      <c r="J2" s="55"/>
      <c r="K2" s="55"/>
      <c r="L2" s="55"/>
      <c r="M2" s="55"/>
      <c r="N2" s="55"/>
      <c r="O2" s="55"/>
      <c r="P2" s="55"/>
    </row>
    <row r="3" spans="1:17" ht="24.95" customHeight="1"/>
    <row r="4" spans="1:17" s="3" customFormat="1" ht="24.95" customHeight="1">
      <c r="A4" s="25" t="s">
        <v>9</v>
      </c>
      <c r="B4" s="26" t="s">
        <v>29</v>
      </c>
      <c r="C4" s="28" t="s">
        <v>28</v>
      </c>
      <c r="D4" s="29" t="s">
        <v>21</v>
      </c>
      <c r="E4" s="29" t="s">
        <v>22</v>
      </c>
      <c r="F4" s="29" t="s">
        <v>23</v>
      </c>
      <c r="G4" s="29" t="s">
        <v>24</v>
      </c>
      <c r="H4" s="29" t="s">
        <v>25</v>
      </c>
      <c r="I4" s="29" t="s">
        <v>26</v>
      </c>
      <c r="J4" s="29" t="s">
        <v>15</v>
      </c>
      <c r="K4" s="29" t="s">
        <v>16</v>
      </c>
      <c r="L4" s="29" t="s">
        <v>17</v>
      </c>
      <c r="M4" s="29" t="s">
        <v>18</v>
      </c>
      <c r="N4" s="29" t="s">
        <v>19</v>
      </c>
      <c r="O4" s="29" t="s">
        <v>20</v>
      </c>
      <c r="P4" s="29" t="s">
        <v>27</v>
      </c>
      <c r="Q4" s="4"/>
    </row>
    <row r="5" spans="1:17" s="6" customFormat="1" ht="24.95" customHeight="1">
      <c r="A5" s="5"/>
      <c r="B5" s="5"/>
      <c r="C5" s="30"/>
      <c r="D5" s="30"/>
      <c r="E5" s="30"/>
      <c r="F5" s="30"/>
      <c r="G5" s="30"/>
      <c r="H5" s="30"/>
      <c r="I5" s="30"/>
      <c r="J5" s="30"/>
      <c r="K5" s="30"/>
      <c r="L5" s="30"/>
      <c r="M5" s="30"/>
      <c r="N5" s="30"/>
      <c r="O5" s="30"/>
      <c r="P5" s="31"/>
      <c r="Q5" s="2"/>
    </row>
    <row r="6" spans="1:17" s="6" customFormat="1" ht="24.95" customHeight="1">
      <c r="A6" s="7"/>
      <c r="B6" s="7"/>
      <c r="C6" s="32"/>
      <c r="D6" s="33"/>
      <c r="E6" s="33"/>
      <c r="F6" s="33"/>
      <c r="G6" s="33"/>
      <c r="H6" s="33"/>
      <c r="I6" s="33"/>
      <c r="J6" s="33"/>
      <c r="K6" s="33"/>
      <c r="L6" s="33"/>
      <c r="M6" s="33"/>
      <c r="N6" s="33"/>
      <c r="O6" s="33"/>
      <c r="P6" s="34"/>
      <c r="Q6" s="2"/>
    </row>
    <row r="7" spans="1:17" s="6" customFormat="1" ht="24.95" customHeight="1">
      <c r="A7" s="7"/>
      <c r="B7" s="7"/>
      <c r="C7" s="33"/>
      <c r="D7" s="33"/>
      <c r="E7" s="33"/>
      <c r="F7" s="33"/>
      <c r="G7" s="33"/>
      <c r="H7" s="33"/>
      <c r="I7" s="33"/>
      <c r="J7" s="33"/>
      <c r="K7" s="33"/>
      <c r="L7" s="33"/>
      <c r="M7" s="33"/>
      <c r="N7" s="33"/>
      <c r="O7" s="33"/>
      <c r="P7" s="34"/>
      <c r="Q7" s="2"/>
    </row>
    <row r="8" spans="1:17" s="6" customFormat="1" ht="24.95" customHeight="1" thickBot="1">
      <c r="A8" s="7"/>
      <c r="B8" s="7"/>
      <c r="C8" s="33"/>
      <c r="D8" s="33"/>
      <c r="E8" s="33"/>
      <c r="F8" s="33"/>
      <c r="G8" s="33"/>
      <c r="H8" s="33"/>
      <c r="I8" s="33"/>
      <c r="J8" s="33"/>
      <c r="K8" s="33"/>
      <c r="L8" s="33"/>
      <c r="M8" s="33"/>
      <c r="N8" s="33"/>
      <c r="O8" s="33"/>
      <c r="P8" s="34"/>
      <c r="Q8" s="2"/>
    </row>
    <row r="9" spans="1:17" s="6" customFormat="1" ht="24.95" hidden="1" customHeight="1">
      <c r="A9" s="18" t="s">
        <v>30</v>
      </c>
      <c r="B9" s="19"/>
      <c r="C9" s="35">
        <v>0</v>
      </c>
      <c r="D9" s="35">
        <v>0</v>
      </c>
      <c r="E9" s="35">
        <v>0</v>
      </c>
      <c r="F9" s="35">
        <v>0</v>
      </c>
      <c r="G9" s="35">
        <v>0</v>
      </c>
      <c r="H9" s="35">
        <v>0</v>
      </c>
      <c r="I9" s="35">
        <v>0</v>
      </c>
      <c r="J9" s="35">
        <v>0</v>
      </c>
      <c r="K9" s="35">
        <v>0</v>
      </c>
      <c r="L9" s="35">
        <v>0</v>
      </c>
      <c r="M9" s="35">
        <v>0</v>
      </c>
      <c r="N9" s="35">
        <v>0</v>
      </c>
      <c r="O9" s="35">
        <v>0</v>
      </c>
      <c r="P9" s="36">
        <f t="shared" ref="P9:P12" si="0">SUM(C9:O9)</f>
        <v>0</v>
      </c>
      <c r="Q9" s="2"/>
    </row>
    <row r="10" spans="1:17" s="6" customFormat="1" ht="24.95" hidden="1" customHeight="1">
      <c r="A10" s="18" t="s">
        <v>30</v>
      </c>
      <c r="B10" s="19"/>
      <c r="C10" s="35">
        <v>0</v>
      </c>
      <c r="D10" s="35">
        <v>0</v>
      </c>
      <c r="E10" s="35">
        <v>0</v>
      </c>
      <c r="F10" s="35">
        <v>0</v>
      </c>
      <c r="G10" s="35">
        <v>0</v>
      </c>
      <c r="H10" s="35">
        <v>0</v>
      </c>
      <c r="I10" s="35">
        <v>0</v>
      </c>
      <c r="J10" s="35">
        <v>0</v>
      </c>
      <c r="K10" s="35">
        <v>0</v>
      </c>
      <c r="L10" s="35">
        <v>0</v>
      </c>
      <c r="M10" s="35">
        <v>0</v>
      </c>
      <c r="N10" s="35">
        <v>0</v>
      </c>
      <c r="O10" s="35">
        <v>0</v>
      </c>
      <c r="P10" s="36">
        <f t="shared" si="0"/>
        <v>0</v>
      </c>
      <c r="Q10" s="2"/>
    </row>
    <row r="11" spans="1:17" s="6" customFormat="1" ht="24.95" hidden="1" customHeight="1">
      <c r="A11" s="18" t="s">
        <v>30</v>
      </c>
      <c r="B11" s="19"/>
      <c r="C11" s="35">
        <v>0</v>
      </c>
      <c r="D11" s="35">
        <v>0</v>
      </c>
      <c r="E11" s="35">
        <v>0</v>
      </c>
      <c r="F11" s="35">
        <v>0</v>
      </c>
      <c r="G11" s="35">
        <v>0</v>
      </c>
      <c r="H11" s="35">
        <v>0</v>
      </c>
      <c r="I11" s="35">
        <v>0</v>
      </c>
      <c r="J11" s="35">
        <v>0</v>
      </c>
      <c r="K11" s="35">
        <v>0</v>
      </c>
      <c r="L11" s="35">
        <v>0</v>
      </c>
      <c r="M11" s="35">
        <v>0</v>
      </c>
      <c r="N11" s="35">
        <v>0</v>
      </c>
      <c r="O11" s="35">
        <v>0</v>
      </c>
      <c r="P11" s="36">
        <f t="shared" si="0"/>
        <v>0</v>
      </c>
      <c r="Q11" s="2"/>
    </row>
    <row r="12" spans="1:17" s="6" customFormat="1" ht="24.95" hidden="1" customHeight="1" thickBot="1">
      <c r="A12" s="20" t="s">
        <v>30</v>
      </c>
      <c r="B12" s="20"/>
      <c r="C12" s="37">
        <v>0</v>
      </c>
      <c r="D12" s="37">
        <v>0</v>
      </c>
      <c r="E12" s="37">
        <v>0</v>
      </c>
      <c r="F12" s="37">
        <v>0</v>
      </c>
      <c r="G12" s="37">
        <v>0</v>
      </c>
      <c r="H12" s="37">
        <v>0</v>
      </c>
      <c r="I12" s="37">
        <v>0</v>
      </c>
      <c r="J12" s="37">
        <v>0</v>
      </c>
      <c r="K12" s="37">
        <v>0</v>
      </c>
      <c r="L12" s="37">
        <v>0</v>
      </c>
      <c r="M12" s="37">
        <v>0</v>
      </c>
      <c r="N12" s="37">
        <v>0</v>
      </c>
      <c r="O12" s="37">
        <v>0</v>
      </c>
      <c r="P12" s="38">
        <f t="shared" si="0"/>
        <v>0</v>
      </c>
      <c r="Q12" s="2"/>
    </row>
    <row r="13" spans="1:17" s="9" customFormat="1" ht="24.95" customHeight="1" thickBot="1">
      <c r="A13" s="58" t="s">
        <v>11</v>
      </c>
      <c r="B13" s="59"/>
      <c r="C13" s="39"/>
      <c r="D13" s="39"/>
      <c r="E13" s="39"/>
      <c r="F13" s="39"/>
      <c r="G13" s="39"/>
      <c r="H13" s="39"/>
      <c r="I13" s="39"/>
      <c r="J13" s="39"/>
      <c r="K13" s="39"/>
      <c r="L13" s="39"/>
      <c r="M13" s="39"/>
      <c r="N13" s="39"/>
      <c r="O13" s="39"/>
      <c r="P13" s="40"/>
      <c r="Q13" s="56"/>
    </row>
    <row r="14" spans="1:17" s="1" customFormat="1" ht="24.95" customHeight="1">
      <c r="A14" s="10"/>
      <c r="B14" s="10"/>
      <c r="C14" s="41"/>
      <c r="D14" s="41"/>
      <c r="E14" s="41"/>
      <c r="F14" s="41"/>
      <c r="G14" s="41"/>
      <c r="H14" s="41"/>
      <c r="I14" s="41"/>
      <c r="J14" s="41"/>
      <c r="K14" s="41"/>
      <c r="L14" s="41"/>
      <c r="M14" s="41"/>
      <c r="N14" s="41"/>
      <c r="O14" s="41"/>
      <c r="P14" s="42"/>
      <c r="Q14" s="2"/>
    </row>
    <row r="15" spans="1:17" s="1" customFormat="1" ht="24.95" customHeight="1">
      <c r="A15" s="25" t="s">
        <v>10</v>
      </c>
      <c r="B15" s="26" t="s">
        <v>29</v>
      </c>
      <c r="C15" s="28" t="s">
        <v>28</v>
      </c>
      <c r="D15" s="29" t="s">
        <v>21</v>
      </c>
      <c r="E15" s="29" t="s">
        <v>22</v>
      </c>
      <c r="F15" s="29" t="s">
        <v>23</v>
      </c>
      <c r="G15" s="29" t="s">
        <v>24</v>
      </c>
      <c r="H15" s="29" t="s">
        <v>25</v>
      </c>
      <c r="I15" s="29" t="s">
        <v>26</v>
      </c>
      <c r="J15" s="29" t="s">
        <v>15</v>
      </c>
      <c r="K15" s="29" t="s">
        <v>16</v>
      </c>
      <c r="L15" s="29" t="s">
        <v>17</v>
      </c>
      <c r="M15" s="29" t="s">
        <v>18</v>
      </c>
      <c r="N15" s="29" t="s">
        <v>19</v>
      </c>
      <c r="O15" s="29" t="s">
        <v>20</v>
      </c>
      <c r="P15" s="29" t="s">
        <v>27</v>
      </c>
      <c r="Q15" s="2"/>
    </row>
    <row r="16" spans="1:17" s="6" customFormat="1" ht="24.95" customHeight="1">
      <c r="A16" s="11"/>
      <c r="B16" s="12"/>
      <c r="C16" s="43"/>
      <c r="D16" s="44"/>
      <c r="E16" s="44"/>
      <c r="F16" s="44"/>
      <c r="G16" s="44"/>
      <c r="H16" s="44"/>
      <c r="I16" s="44"/>
      <c r="J16" s="44"/>
      <c r="K16" s="44"/>
      <c r="L16" s="44"/>
      <c r="M16" s="44"/>
      <c r="N16" s="44"/>
      <c r="O16" s="44"/>
      <c r="P16" s="34"/>
      <c r="Q16" s="2"/>
    </row>
    <row r="17" spans="1:17" s="6" customFormat="1" ht="24.95" customHeight="1">
      <c r="A17" s="13"/>
      <c r="B17" s="12"/>
      <c r="C17" s="43"/>
      <c r="D17" s="44"/>
      <c r="E17" s="44"/>
      <c r="F17" s="44"/>
      <c r="G17" s="44"/>
      <c r="H17" s="44"/>
      <c r="I17" s="44"/>
      <c r="J17" s="44"/>
      <c r="K17" s="44"/>
      <c r="L17" s="44"/>
      <c r="M17" s="44"/>
      <c r="N17" s="44"/>
      <c r="O17" s="44"/>
      <c r="P17" s="34"/>
      <c r="Q17" s="2"/>
    </row>
    <row r="18" spans="1:17" s="6" customFormat="1" ht="24.95" customHeight="1">
      <c r="A18" s="13"/>
      <c r="B18" s="12"/>
      <c r="C18" s="43"/>
      <c r="D18" s="44"/>
      <c r="E18" s="44"/>
      <c r="F18" s="44"/>
      <c r="G18" s="44"/>
      <c r="H18" s="44"/>
      <c r="I18" s="44"/>
      <c r="J18" s="44"/>
      <c r="K18" s="44"/>
      <c r="L18" s="44"/>
      <c r="M18" s="44"/>
      <c r="N18" s="44"/>
      <c r="O18" s="44"/>
      <c r="P18" s="34"/>
      <c r="Q18" s="2"/>
    </row>
    <row r="19" spans="1:17" s="6" customFormat="1" ht="24.95" customHeight="1">
      <c r="A19" s="13"/>
      <c r="B19" s="12"/>
      <c r="C19" s="43"/>
      <c r="D19" s="44"/>
      <c r="E19" s="44"/>
      <c r="F19" s="44"/>
      <c r="G19" s="44"/>
      <c r="H19" s="44"/>
      <c r="I19" s="44"/>
      <c r="J19" s="44"/>
      <c r="K19" s="44"/>
      <c r="L19" s="44"/>
      <c r="M19" s="44"/>
      <c r="N19" s="44"/>
      <c r="O19" s="44"/>
      <c r="P19" s="34"/>
      <c r="Q19" s="2"/>
    </row>
    <row r="20" spans="1:17" s="6" customFormat="1" ht="24.95" customHeight="1">
      <c r="A20" s="13"/>
      <c r="B20" s="12"/>
      <c r="C20" s="43"/>
      <c r="D20" s="44"/>
      <c r="E20" s="44"/>
      <c r="F20" s="44"/>
      <c r="G20" s="44"/>
      <c r="H20" s="44"/>
      <c r="I20" s="44"/>
      <c r="J20" s="44"/>
      <c r="K20" s="44"/>
      <c r="L20" s="44"/>
      <c r="M20" s="44"/>
      <c r="N20" s="44"/>
      <c r="O20" s="44"/>
      <c r="P20" s="34"/>
      <c r="Q20" s="2"/>
    </row>
    <row r="21" spans="1:17" s="6" customFormat="1" ht="24.95" customHeight="1">
      <c r="A21" s="13"/>
      <c r="B21" s="12"/>
      <c r="C21" s="43"/>
      <c r="D21" s="44"/>
      <c r="E21" s="44"/>
      <c r="F21" s="44"/>
      <c r="G21" s="44"/>
      <c r="H21" s="44"/>
      <c r="I21" s="44"/>
      <c r="J21" s="44"/>
      <c r="K21" s="44"/>
      <c r="L21" s="44"/>
      <c r="M21" s="44"/>
      <c r="N21" s="44"/>
      <c r="O21" s="44"/>
      <c r="P21" s="34"/>
      <c r="Q21" s="2"/>
    </row>
    <row r="22" spans="1:17" s="6" customFormat="1" ht="24.95" customHeight="1">
      <c r="A22" s="13"/>
      <c r="B22" s="12"/>
      <c r="C22" s="43"/>
      <c r="D22" s="44"/>
      <c r="E22" s="44"/>
      <c r="F22" s="44"/>
      <c r="G22" s="44"/>
      <c r="H22" s="44"/>
      <c r="I22" s="44"/>
      <c r="J22" s="44"/>
      <c r="K22" s="44"/>
      <c r="L22" s="44"/>
      <c r="M22" s="44"/>
      <c r="N22" s="44"/>
      <c r="O22" s="44"/>
      <c r="P22" s="34"/>
      <c r="Q22" s="2"/>
    </row>
    <row r="23" spans="1:17" s="6" customFormat="1" ht="24.95" customHeight="1">
      <c r="A23" s="13"/>
      <c r="B23" s="12"/>
      <c r="C23" s="43"/>
      <c r="D23" s="44"/>
      <c r="E23" s="44"/>
      <c r="F23" s="44"/>
      <c r="G23" s="44"/>
      <c r="H23" s="44"/>
      <c r="I23" s="44"/>
      <c r="J23" s="44"/>
      <c r="K23" s="44"/>
      <c r="L23" s="44"/>
      <c r="M23" s="44"/>
      <c r="N23" s="44"/>
      <c r="O23" s="44"/>
      <c r="P23" s="34"/>
      <c r="Q23" s="2"/>
    </row>
    <row r="24" spans="1:17" s="6" customFormat="1" ht="24.95" customHeight="1">
      <c r="A24" s="14"/>
      <c r="B24" s="12"/>
      <c r="C24" s="45"/>
      <c r="D24" s="46"/>
      <c r="E24" s="46"/>
      <c r="F24" s="46"/>
      <c r="G24" s="46"/>
      <c r="H24" s="46"/>
      <c r="I24" s="46"/>
      <c r="J24" s="46"/>
      <c r="K24" s="46"/>
      <c r="L24" s="46"/>
      <c r="M24" s="46"/>
      <c r="N24" s="46"/>
      <c r="O24" s="46"/>
      <c r="P24" s="34"/>
      <c r="Q24" s="2"/>
    </row>
    <row r="25" spans="1:17" s="6" customFormat="1" ht="24.95" customHeight="1" thickBot="1">
      <c r="A25" s="15"/>
      <c r="B25" s="12"/>
      <c r="C25" s="45"/>
      <c r="D25" s="47"/>
      <c r="E25" s="47"/>
      <c r="F25" s="47"/>
      <c r="G25" s="47"/>
      <c r="H25" s="47"/>
      <c r="I25" s="47"/>
      <c r="J25" s="47"/>
      <c r="K25" s="47"/>
      <c r="L25" s="47"/>
      <c r="M25" s="47"/>
      <c r="N25" s="47"/>
      <c r="O25" s="47"/>
      <c r="P25" s="34"/>
      <c r="Q25" s="2"/>
    </row>
    <row r="26" spans="1:17" s="16" customFormat="1" ht="24.95" customHeight="1" thickBot="1">
      <c r="A26" s="58" t="s">
        <v>12</v>
      </c>
      <c r="B26" s="59"/>
      <c r="C26" s="48"/>
      <c r="D26" s="48"/>
      <c r="E26" s="48"/>
      <c r="F26" s="48"/>
      <c r="G26" s="48"/>
      <c r="H26" s="48"/>
      <c r="I26" s="48"/>
      <c r="J26" s="48"/>
      <c r="K26" s="48"/>
      <c r="L26" s="48"/>
      <c r="M26" s="48"/>
      <c r="N26" s="48"/>
      <c r="O26" s="48"/>
      <c r="P26" s="48"/>
      <c r="Q26" s="4"/>
    </row>
    <row r="27" spans="1:17" s="1" customFormat="1" ht="24.95" customHeight="1">
      <c r="A27" s="2"/>
      <c r="B27" s="2"/>
      <c r="C27" s="49"/>
      <c r="D27" s="49"/>
      <c r="E27" s="49"/>
      <c r="F27" s="49"/>
      <c r="G27" s="49"/>
      <c r="H27" s="49"/>
      <c r="I27" s="49"/>
      <c r="J27" s="49"/>
      <c r="K27" s="49"/>
      <c r="L27" s="49"/>
      <c r="M27" s="49"/>
      <c r="N27" s="49"/>
      <c r="O27" s="49"/>
      <c r="P27" s="50"/>
      <c r="Q27" s="2"/>
    </row>
    <row r="28" spans="1:17" s="9" customFormat="1" ht="24.95" customHeight="1">
      <c r="B28" s="21" t="s">
        <v>13</v>
      </c>
      <c r="C28" s="51"/>
      <c r="D28" s="52"/>
      <c r="E28" s="52"/>
      <c r="F28" s="52"/>
      <c r="G28" s="52"/>
      <c r="H28" s="52"/>
      <c r="I28" s="52"/>
      <c r="J28" s="52"/>
      <c r="K28" s="52"/>
      <c r="L28" s="52"/>
      <c r="M28" s="52"/>
      <c r="N28" s="52"/>
      <c r="O28" s="52"/>
      <c r="P28" s="52"/>
      <c r="Q28" s="8"/>
    </row>
    <row r="29" spans="1:17" s="1" customFormat="1" ht="24.95" customHeight="1">
      <c r="A29" s="2"/>
      <c r="B29" s="22"/>
      <c r="C29" s="53"/>
      <c r="D29" s="53"/>
      <c r="E29" s="53"/>
      <c r="F29" s="53"/>
      <c r="G29" s="53"/>
      <c r="H29" s="53"/>
      <c r="I29" s="53"/>
      <c r="J29" s="53"/>
      <c r="K29" s="53"/>
      <c r="L29" s="53"/>
      <c r="M29" s="53"/>
      <c r="N29" s="53"/>
      <c r="O29" s="53"/>
      <c r="P29" s="53"/>
      <c r="Q29" s="2"/>
    </row>
    <row r="30" spans="1:17" s="6" customFormat="1" ht="24.95" customHeight="1">
      <c r="B30" s="23" t="s">
        <v>31</v>
      </c>
      <c r="C30" s="54"/>
      <c r="D30" s="52"/>
      <c r="E30" s="52"/>
      <c r="F30" s="52"/>
      <c r="G30" s="52"/>
      <c r="H30" s="52"/>
      <c r="I30" s="52"/>
      <c r="J30" s="52"/>
      <c r="K30" s="52"/>
      <c r="L30" s="52"/>
      <c r="M30" s="52"/>
      <c r="N30" s="52"/>
      <c r="O30" s="52"/>
      <c r="P30" s="52"/>
      <c r="Q30" s="2"/>
    </row>
    <row r="31" spans="1:17" s="1" customFormat="1" ht="24.95" customHeight="1">
      <c r="A31" s="17"/>
      <c r="B31" s="24"/>
      <c r="C31" s="53"/>
      <c r="D31" s="53"/>
      <c r="E31" s="53"/>
      <c r="F31" s="53"/>
      <c r="G31" s="53"/>
      <c r="H31" s="53"/>
      <c r="I31" s="53"/>
      <c r="J31" s="53"/>
      <c r="K31" s="53"/>
      <c r="L31" s="53"/>
      <c r="M31" s="53"/>
      <c r="N31" s="53"/>
      <c r="O31" s="53"/>
      <c r="P31" s="53"/>
      <c r="Q31" s="2"/>
    </row>
    <row r="32" spans="1:17" s="6" customFormat="1" ht="24.95" customHeight="1">
      <c r="B32" s="23" t="s">
        <v>14</v>
      </c>
      <c r="C32" s="51"/>
      <c r="D32" s="52"/>
      <c r="E32" s="52"/>
      <c r="F32" s="52"/>
      <c r="G32" s="52"/>
      <c r="H32" s="52"/>
      <c r="I32" s="52"/>
      <c r="J32" s="52"/>
      <c r="K32" s="52"/>
      <c r="L32" s="52"/>
      <c r="M32" s="52"/>
      <c r="N32" s="52"/>
      <c r="O32" s="52"/>
      <c r="P32" s="52"/>
      <c r="Q32" s="57"/>
    </row>
  </sheetData>
  <mergeCells count="2">
    <mergeCell ref="A13:B13"/>
    <mergeCell ref="A26:B26"/>
  </mergeCells>
  <pageMargins left="0.7" right="0.7" top="0.75" bottom="0.75" header="0.3" footer="0.3"/>
  <pageSetup scale="5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Cashflow 1 sample</vt:lpstr>
      <vt:lpstr>Cashflow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Ngarangi Napa</cp:lastModifiedBy>
  <cp:lastPrinted>2021-03-11T18:57:59Z</cp:lastPrinted>
  <dcterms:created xsi:type="dcterms:W3CDTF">2018-01-16T10:13:57Z</dcterms:created>
  <dcterms:modified xsi:type="dcterms:W3CDTF">2021-03-11T19:02:31Z</dcterms:modified>
</cp:coreProperties>
</file>